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firstSheet="5" activeTab="6"/>
  </bookViews>
  <sheets>
    <sheet name="Indicador 2" sheetId="1" r:id="rId1"/>
    <sheet name="Indicador 7" sheetId="2" r:id="rId2"/>
    <sheet name="Indicador 8" sheetId="3" r:id="rId3"/>
    <sheet name="Indicador 9" sheetId="4" r:id="rId4"/>
    <sheet name="Indicador 10" sheetId="5" r:id="rId5"/>
    <sheet name="Indicador 16" sheetId="6" r:id="rId6"/>
    <sheet name="Indicador 24" sheetId="7" r:id="rId7"/>
    <sheet name="Indicador 30A e B " sheetId="8" r:id="rId8"/>
    <sheet name="Indicador 49" sheetId="9" r:id="rId9"/>
    <sheet name="Indicador 52" sheetId="10" r:id="rId10"/>
    <sheet name="Indicador 54" sheetId="11" r:id="rId11"/>
    <sheet name="Indicador 55" sheetId="12" r:id="rId12"/>
    <sheet name="Indicador 60" sheetId="13" r:id="rId13"/>
    <sheet name="Indicador 61" sheetId="14" r:id="rId14"/>
    <sheet name="Indicador 65" sheetId="15" r:id="rId15"/>
    <sheet name="68" sheetId="16" r:id="rId16"/>
  </sheets>
  <definedNames>
    <definedName name="_GoBack" localSheetId="14">'Indicador 65'!$A$1</definedName>
  </definedNames>
  <calcPr fullCalcOnLoad="1"/>
</workbook>
</file>

<file path=xl/sharedStrings.xml><?xml version="1.0" encoding="utf-8"?>
<sst xmlns="http://schemas.openxmlformats.org/spreadsheetml/2006/main" count="3393" uniqueCount="1166">
  <si>
    <t>Munic Resid - PI</t>
  </si>
  <si>
    <t>220005 Acauã</t>
  </si>
  <si>
    <t>220010 Agricolândia</t>
  </si>
  <si>
    <t>220020 Água Branca</t>
  </si>
  <si>
    <t>220025 Alagoinha do Piauí</t>
  </si>
  <si>
    <t>220027 Alegrete do Piauí</t>
  </si>
  <si>
    <t>220030 Alto Longá</t>
  </si>
  <si>
    <t>220040 Altos</t>
  </si>
  <si>
    <t>220045 Alvorada do Gurguéia</t>
  </si>
  <si>
    <t>220050 Amarante</t>
  </si>
  <si>
    <t>220060 Angical do Piauí</t>
  </si>
  <si>
    <t>220070 Anísio de Abreu</t>
  </si>
  <si>
    <t>220080 Antônio Almeida</t>
  </si>
  <si>
    <t>220090 Aroazes</t>
  </si>
  <si>
    <t>220095 Aroeiras do Itaim</t>
  </si>
  <si>
    <t>220100 Arraial</t>
  </si>
  <si>
    <t>220105 Assunção do Piauí</t>
  </si>
  <si>
    <t>220110 Avelino Lopes</t>
  </si>
  <si>
    <t>220115 Baixa Grande do Ribeiro</t>
  </si>
  <si>
    <t>220117 Barra D'Alcântara</t>
  </si>
  <si>
    <t>220120 Barras</t>
  </si>
  <si>
    <t>220130 Barreiras do Piauí</t>
  </si>
  <si>
    <t>220140 Barro Duro</t>
  </si>
  <si>
    <t>220150 Batalha</t>
  </si>
  <si>
    <t>220155 Bela Vista do Piauí</t>
  </si>
  <si>
    <t>220157 Belém do Piauí</t>
  </si>
  <si>
    <t>220160 Beneditinos</t>
  </si>
  <si>
    <t>220170 Bertolínia</t>
  </si>
  <si>
    <t>220173 Betânia do Piauí</t>
  </si>
  <si>
    <t>220177 Boa Hora</t>
  </si>
  <si>
    <t>220180 Bocaina</t>
  </si>
  <si>
    <t>220190 Bom Jesus</t>
  </si>
  <si>
    <t>220191 Bom Princípio do Piauí</t>
  </si>
  <si>
    <t>220192 Bonfim do Piauí</t>
  </si>
  <si>
    <t>220194 Boqueirão do Piauí</t>
  </si>
  <si>
    <t>220196 Brasileira</t>
  </si>
  <si>
    <t>220198 Brejo do Piauí</t>
  </si>
  <si>
    <t>220200 Buriti dos Lopes</t>
  </si>
  <si>
    <t>220202 Buriti dos Montes</t>
  </si>
  <si>
    <t>220205 Cabeceiras do Piauí</t>
  </si>
  <si>
    <t>220207 Cajazeiras do Piauí</t>
  </si>
  <si>
    <t>220208 Cajueiro da Praia</t>
  </si>
  <si>
    <t>220209 Caldeirão Grande do Piauí</t>
  </si>
  <si>
    <t>220210 Campinas do Piauí</t>
  </si>
  <si>
    <t>220211 Campo Alegre do Fidalgo</t>
  </si>
  <si>
    <t>220213 Campo Grande do Piauí</t>
  </si>
  <si>
    <t>220217 Campo Largo do Piauí</t>
  </si>
  <si>
    <t>220220 Campo Maior</t>
  </si>
  <si>
    <t>220225 Canavieira</t>
  </si>
  <si>
    <t>220230 Canto do Buriti</t>
  </si>
  <si>
    <t>220240 Capitão de Campos</t>
  </si>
  <si>
    <t>220245 Capitão Gervásio Oliveira</t>
  </si>
  <si>
    <t>220250 Caracol</t>
  </si>
  <si>
    <t>220253 Caraúbas do Piauí</t>
  </si>
  <si>
    <t>220255 Caridade do Piauí</t>
  </si>
  <si>
    <t>220260 Castelo do Piauí</t>
  </si>
  <si>
    <t>220265 Caxingó</t>
  </si>
  <si>
    <t>220270 Cocal</t>
  </si>
  <si>
    <t>220271 Cocal de Telha</t>
  </si>
  <si>
    <t>220272 Cocal dos Alves</t>
  </si>
  <si>
    <t>220273 Coivaras</t>
  </si>
  <si>
    <t>220275 Colônia do Gurguéia</t>
  </si>
  <si>
    <t>220277 Colônia do Piauí</t>
  </si>
  <si>
    <t>220280 Conceição do Canindé</t>
  </si>
  <si>
    <t>220285 Coronel José Dias</t>
  </si>
  <si>
    <t>220290 Corrente</t>
  </si>
  <si>
    <t>220300 Cristalândia do Piauí</t>
  </si>
  <si>
    <t>220310 Cristino Castro</t>
  </si>
  <si>
    <t>220320 Curimatá</t>
  </si>
  <si>
    <t>220323 Currais</t>
  </si>
  <si>
    <t>220327 Curral Novo do Piauí</t>
  </si>
  <si>
    <t>220325 Curralinhos</t>
  </si>
  <si>
    <t>220330 Demerval Lobão</t>
  </si>
  <si>
    <t>220335 Dirceu Arcoverde</t>
  </si>
  <si>
    <t>220340 Dom Expedito Lopes</t>
  </si>
  <si>
    <t>220345 Dom Inocêncio</t>
  </si>
  <si>
    <t>220342 Domingos Mourão</t>
  </si>
  <si>
    <t>220350 Elesbão Veloso</t>
  </si>
  <si>
    <t>220360 Eliseu Martins</t>
  </si>
  <si>
    <t>220370 Esperantina</t>
  </si>
  <si>
    <t>220375 Fartura do Piauí</t>
  </si>
  <si>
    <t>220380 Flores do Piauí</t>
  </si>
  <si>
    <t>220385 Floresta do Piauí</t>
  </si>
  <si>
    <t>220390 Floriano</t>
  </si>
  <si>
    <t>220400 Francinópolis</t>
  </si>
  <si>
    <t>220410 Francisco Ayres</t>
  </si>
  <si>
    <t>220415 Francisco Macedo</t>
  </si>
  <si>
    <t>220420 Francisco Santos</t>
  </si>
  <si>
    <t>220430 Fronteiras</t>
  </si>
  <si>
    <t>220435 Geminiano</t>
  </si>
  <si>
    <t>220440 Gilbués</t>
  </si>
  <si>
    <t>220450 Guadalupe</t>
  </si>
  <si>
    <t>220455 Guaribas</t>
  </si>
  <si>
    <t>220460 Hugo Napoleão</t>
  </si>
  <si>
    <t>220465 Ilha Grande</t>
  </si>
  <si>
    <t>220470 Inhuma</t>
  </si>
  <si>
    <t>220480 Ipiranga do Piauí</t>
  </si>
  <si>
    <t>220490 Isaías Coelho</t>
  </si>
  <si>
    <t>220500 Itainópolis</t>
  </si>
  <si>
    <t>220510 Itaueira</t>
  </si>
  <si>
    <t>220515 Jacobina do Piauí</t>
  </si>
  <si>
    <t>220520 Jaicós</t>
  </si>
  <si>
    <t>220525 Jardim do Mulato</t>
  </si>
  <si>
    <t>220527 Jatobá do Piauí</t>
  </si>
  <si>
    <t>220530 Jerumenha</t>
  </si>
  <si>
    <t>220535 João Costa</t>
  </si>
  <si>
    <t>220540 Joaquim Pires</t>
  </si>
  <si>
    <t>220545 Joca Marques</t>
  </si>
  <si>
    <t>220550 José de Freitas</t>
  </si>
  <si>
    <t>220551 Juazeiro do Piauí</t>
  </si>
  <si>
    <t>220552 Júlio Borges</t>
  </si>
  <si>
    <t>220553 Jurema</t>
  </si>
  <si>
    <t>220555 Lagoa Alegre</t>
  </si>
  <si>
    <t>220557 Lagoa de São Francisco</t>
  </si>
  <si>
    <t>220556 Lagoa do Barro do Piauí</t>
  </si>
  <si>
    <t>220558 Lagoa do Piauí</t>
  </si>
  <si>
    <t>220559 Lagoa do Sítio</t>
  </si>
  <si>
    <t>220554 Lagoinha do Piauí</t>
  </si>
  <si>
    <t>220560 Landri Sales</t>
  </si>
  <si>
    <t>220570 Luís Correia</t>
  </si>
  <si>
    <t>220580 Luzilândia</t>
  </si>
  <si>
    <t>220585 Madeiro</t>
  </si>
  <si>
    <t>220590 Manoel Emídio</t>
  </si>
  <si>
    <t>220595 Marcolândia</t>
  </si>
  <si>
    <t>220600 Marcos Parente</t>
  </si>
  <si>
    <t>220605 Massapê do Piauí</t>
  </si>
  <si>
    <t>220610 Matias Olímpio</t>
  </si>
  <si>
    <t>220620 Miguel Alves</t>
  </si>
  <si>
    <t>220630 Miguel Leão</t>
  </si>
  <si>
    <t>220635 Milton Brandão</t>
  </si>
  <si>
    <t>220640 Monsenhor Gil</t>
  </si>
  <si>
    <t>220650 Monsenhor Hipólito</t>
  </si>
  <si>
    <t>220660 Monte Alegre do Piauí</t>
  </si>
  <si>
    <t>220665 Morro Cabeça no Tempo</t>
  </si>
  <si>
    <t>220667 Morro do Chapéu do Piauí</t>
  </si>
  <si>
    <t>220669 Murici dos Portelas</t>
  </si>
  <si>
    <t>220670 Nazaré do Piauí</t>
  </si>
  <si>
    <t>220672 Nazaria</t>
  </si>
  <si>
    <t>220675 Nossa Senhora de Nazaré</t>
  </si>
  <si>
    <t>220680 Nossa Senhora dos Remédios</t>
  </si>
  <si>
    <t>220795 Nova Santa Rita</t>
  </si>
  <si>
    <t>220690 Novo Oriente do Piauí</t>
  </si>
  <si>
    <t>220695 Novo Santo Antônio</t>
  </si>
  <si>
    <t>220700 Oeiras</t>
  </si>
  <si>
    <t>220710 Olho D'Água do Piauí</t>
  </si>
  <si>
    <t>220720 Padre Marcos</t>
  </si>
  <si>
    <t>220730 Paes Landim</t>
  </si>
  <si>
    <t>220735 Pajeú do Piauí</t>
  </si>
  <si>
    <t>220740 Palmeira do Piauí</t>
  </si>
  <si>
    <t>220750 Palmeirais</t>
  </si>
  <si>
    <t>220755 Paquetá</t>
  </si>
  <si>
    <t>220760 Parnaguá</t>
  </si>
  <si>
    <t>220770 Parnaíba</t>
  </si>
  <si>
    <t>220775 Passagem Franca do Piauí</t>
  </si>
  <si>
    <t>220777 Patos do Piauí</t>
  </si>
  <si>
    <t>220779 Pau D'Arco do Piauí</t>
  </si>
  <si>
    <t>220780 Paulistana</t>
  </si>
  <si>
    <t>220785 Pavussu</t>
  </si>
  <si>
    <t>220790 Pedro II</t>
  </si>
  <si>
    <t>220793 Pedro Laurentino</t>
  </si>
  <si>
    <t>220800 Picos</t>
  </si>
  <si>
    <t>220810 Pimenteiras</t>
  </si>
  <si>
    <t>220820 Pio IX</t>
  </si>
  <si>
    <t>220830 Piracuruca</t>
  </si>
  <si>
    <t>220840 Piripiri</t>
  </si>
  <si>
    <t>220850 Porto</t>
  </si>
  <si>
    <t>220855 Porto Alegre do Piauí</t>
  </si>
  <si>
    <t>220860 Prata do Piauí</t>
  </si>
  <si>
    <t>220865 Queimada Nova</t>
  </si>
  <si>
    <t>220870 Redenção do Gurguéia</t>
  </si>
  <si>
    <t>220880 Regeneração</t>
  </si>
  <si>
    <t>220885 Riacho Frio</t>
  </si>
  <si>
    <t>220887 Ribeira do Piauí</t>
  </si>
  <si>
    <t>220890 Ribeiro Gonçalves</t>
  </si>
  <si>
    <t>220900 Rio Grande do Piauí</t>
  </si>
  <si>
    <t>220910 Santa Cruz do Piauí</t>
  </si>
  <si>
    <t>220915 Santa Cruz dos Milagres</t>
  </si>
  <si>
    <t>220920 Santa Filomena</t>
  </si>
  <si>
    <t>220930 Santa Luz</t>
  </si>
  <si>
    <t>220937 Santa Rosa do Piauí</t>
  </si>
  <si>
    <t>220935 Santana do Piauí</t>
  </si>
  <si>
    <t>220940 Santo Antônio de Lisboa</t>
  </si>
  <si>
    <t>220945 Santo Antônio dos Milagres</t>
  </si>
  <si>
    <t>220950 Santo Inácio do Piauí</t>
  </si>
  <si>
    <t>220955 São Braz do Piauí</t>
  </si>
  <si>
    <t>220960 São Félix do Piauí</t>
  </si>
  <si>
    <t>220965 São Francisco de Assis do Piauí</t>
  </si>
  <si>
    <t>220970 São Francisco do Piauí</t>
  </si>
  <si>
    <t>220975 São Gonçalo do Gurguéia</t>
  </si>
  <si>
    <t>220980 São Gonçalo do Piauí</t>
  </si>
  <si>
    <t>220985 São João da Canabrava</t>
  </si>
  <si>
    <t>220987 São João da Fronteira</t>
  </si>
  <si>
    <t>220990 São João da Serra</t>
  </si>
  <si>
    <t>220995 São João da Varjota</t>
  </si>
  <si>
    <t>220997 São João do Arraial</t>
  </si>
  <si>
    <t>221000 São João do Piauí</t>
  </si>
  <si>
    <t>221005 São José do Divino</t>
  </si>
  <si>
    <t>221010 São José do Peixe</t>
  </si>
  <si>
    <t>221020 São José do Piauí</t>
  </si>
  <si>
    <t>221030 São Julião</t>
  </si>
  <si>
    <t>221035 São Lourenço do Piauí</t>
  </si>
  <si>
    <t>221037 São Luis do Piauí</t>
  </si>
  <si>
    <t>221038 São Miguel da Baixa Grande</t>
  </si>
  <si>
    <t>221039 São Miguel do Fidalgo</t>
  </si>
  <si>
    <t>221040 São Miguel do Tapuio</t>
  </si>
  <si>
    <t>221050 São Pedro do Piauí</t>
  </si>
  <si>
    <t>221060 São Raimundo Nonato</t>
  </si>
  <si>
    <t>221062 Sebastião Barros</t>
  </si>
  <si>
    <t>221063 Sebastião Leal</t>
  </si>
  <si>
    <t>221065 Sigefredo Pacheco</t>
  </si>
  <si>
    <t>221070 Simões</t>
  </si>
  <si>
    <t>221080 Simplício Mendes</t>
  </si>
  <si>
    <t>221090 Socorro do Piauí</t>
  </si>
  <si>
    <t>221093 Sussuapara</t>
  </si>
  <si>
    <t>221095 Tamboril do Piauí</t>
  </si>
  <si>
    <t>221097 Tanque do Piauí</t>
  </si>
  <si>
    <t>221100 Teresina</t>
  </si>
  <si>
    <t>221110 União</t>
  </si>
  <si>
    <t>221120 Uruçuí</t>
  </si>
  <si>
    <t>221130 Valença do Piauí</t>
  </si>
  <si>
    <t>221135 Várzea Branca</t>
  </si>
  <si>
    <t>221140 Várzea Grande</t>
  </si>
  <si>
    <t>221150 Vera Mendes</t>
  </si>
  <si>
    <t>221160 Vila Nova do Piauí</t>
  </si>
  <si>
    <t>221170 Wall Ferraz</t>
  </si>
  <si>
    <t>220000 Município ignorado - PI</t>
  </si>
  <si>
    <t>Total</t>
  </si>
  <si>
    <t>TOTAL ÓBITOS 
C00 a C97 (B)</t>
  </si>
  <si>
    <t>TOTAL ÓBITOS 
E10 a E14  ©</t>
  </si>
  <si>
    <t>TOTAL DE ÓBITOS
 J30 a J98 (D)</t>
  </si>
  <si>
    <t>TOTAL DE ÓBITOS 
I00 a I99 (E)</t>
  </si>
  <si>
    <t>TOTAL: 
B+C+D+E</t>
  </si>
  <si>
    <t>POPULAÇÃO 
30 A 69 ANOS_2012</t>
  </si>
  <si>
    <t>FONTE: SESAPI/SIM</t>
  </si>
  <si>
    <r>
      <rPr>
        <b/>
        <sz val="11"/>
        <color indexed="8"/>
        <rFont val="Calibri"/>
        <family val="2"/>
      </rPr>
      <t xml:space="preserve">INDICADOR 30B </t>
    </r>
    <r>
      <rPr>
        <sz val="11"/>
        <color theme="1"/>
        <rFont val="Calibri"/>
        <family val="2"/>
      </rPr>
      <t>-TAXA DE MORTALIDADE PREMATURA (MENOR 70 ANOS) POR DOENÇAS CRONICA NÃO TRANSMISSIVEIS (DCNT), PI 2013.</t>
    </r>
  </si>
  <si>
    <t>FAIXA
 ETARIA</t>
  </si>
  <si>
    <t>ESTADO</t>
  </si>
  <si>
    <t>THE</t>
  </si>
  <si>
    <t>PARNAIBA</t>
  </si>
  <si>
    <t>1 a 4 anos</t>
  </si>
  <si>
    <t>5 a 9 anos</t>
  </si>
  <si>
    <t>10 a 14 anos</t>
  </si>
  <si>
    <t>15 a 19 anos</t>
  </si>
  <si>
    <t>20 a 29 anos</t>
  </si>
  <si>
    <t>30 a 39 anos</t>
  </si>
  <si>
    <t>40 a 49 anos</t>
  </si>
  <si>
    <t>50 a 59 anos</t>
  </si>
  <si>
    <t>60 a 69 anos</t>
  </si>
  <si>
    <t>TOTAL</t>
  </si>
  <si>
    <t>META PARA 2014</t>
  </si>
  <si>
    <t>FONTE: DATASUS/IBGE</t>
  </si>
  <si>
    <t>OBS: População do ano 2010 e óbitos do ano 2013.</t>
  </si>
  <si>
    <r>
      <t xml:space="preserve">QUADRO 33 - INDICADOR 30 A = </t>
    </r>
    <r>
      <rPr>
        <sz val="11"/>
        <color theme="1"/>
        <rFont val="Calibri"/>
        <family val="2"/>
      </rPr>
      <t>Nº DE ÓBITOS PREMATURA PELO CONJUNTO 
DAS QUATRO PRINCIPAIS DOENÇAS CRÔNICA NÃO TRANSMISSÍVEIS (DCNTs - DOENÇA DO APARELHO CIRCULATÓRIO, CÂNCER, DIABETES E DOENÇAS RESPIRATÓRIAS CRÔNICAS), RESIDENTES PIAUÍ, 2013.</t>
    </r>
  </si>
  <si>
    <t xml:space="preserve"> TAXA DE MORTALIDADE AJUSTADA</t>
  </si>
  <si>
    <t>QUADRO 5 - INDICADOR 2  PROPORÇÃO DE INTERNAÇÕES POR CONDIÇÕES SENSIVEIS A ATENÇÃO BASICA</t>
  </si>
  <si>
    <t>TOTAL DE INTERNAÇÕES 
POR CAUSA SENSIVEIS</t>
  </si>
  <si>
    <t>TOTAL DE 
INTERNAÇÕES CLÍNICAS</t>
  </si>
  <si>
    <t>% 
PROPORÇÃO</t>
  </si>
  <si>
    <t>220672 Nazária</t>
  </si>
  <si>
    <t>FONTE: DATASUS/SIH-SUS</t>
  </si>
  <si>
    <t>Município Residência</t>
  </si>
  <si>
    <t>Munic.da Resid.Pac</t>
  </si>
  <si>
    <t>População 2013</t>
  </si>
  <si>
    <t>INDICADOR 54 - Lista de Municípios Inscritos no Hórus</t>
  </si>
  <si>
    <t>ÁGUA BRANCA</t>
  </si>
  <si>
    <t>MARCOS PARENTE</t>
  </si>
  <si>
    <t>ALEGRETE DO PIAUÍ</t>
  </si>
  <si>
    <t>MASSAPÊ DO PIAUÍ</t>
  </si>
  <si>
    <t>ALTOS</t>
  </si>
  <si>
    <t>MATIAS OLÍMPIO</t>
  </si>
  <si>
    <t>ALVORADA DO GURGUÉIA</t>
  </si>
  <si>
    <t>MIGUEL ALVES</t>
  </si>
  <si>
    <t>ASSUNÇÃO DO PIAUÍ</t>
  </si>
  <si>
    <t>MILTON BRANDÃO</t>
  </si>
  <si>
    <t>AVELINO LOPES</t>
  </si>
  <si>
    <t>MONSENHOR GIL</t>
  </si>
  <si>
    <t>BAIXA GRANDE DO RIBEIRO</t>
  </si>
  <si>
    <t>MONSENHOR HIPÓLITO</t>
  </si>
  <si>
    <t>BARRA D'ALCÂNTARA</t>
  </si>
  <si>
    <t>MONTE ALEGRE DO PIAUÍ</t>
  </si>
  <si>
    <t>BARRAS</t>
  </si>
  <si>
    <t>MORRO CABEÇA NO TEMPO</t>
  </si>
  <si>
    <t>BARREIRAS DO PIAUÍ</t>
  </si>
  <si>
    <t>MORRO DO CHAPÉU DO PIAUÍ</t>
  </si>
  <si>
    <t>BATALHA</t>
  </si>
  <si>
    <t>NAZARÉ DO PIAUÍ</t>
  </si>
  <si>
    <t>BELA VISTA DO PIAUÍ</t>
  </si>
  <si>
    <t>NOSSA SENHORA DOS REMÉDIOS</t>
  </si>
  <si>
    <t>BELÉM DO PIAUÍ</t>
  </si>
  <si>
    <t>NOVO ORIENTE DO PIAUÍ</t>
  </si>
  <si>
    <t>BENEDITINOS</t>
  </si>
  <si>
    <t>PAJEÚ DO PIAUÍ</t>
  </si>
  <si>
    <t>BERTOLÍNIA</t>
  </si>
  <si>
    <t>PALMEIRA DO PIAUÍ</t>
  </si>
  <si>
    <t>BOCAINA</t>
  </si>
  <si>
    <t>PAQUETÁ</t>
  </si>
  <si>
    <t>BOM JESUS</t>
  </si>
  <si>
    <t>PARNAGUÁ</t>
  </si>
  <si>
    <t>BOM PRINCÍPIO DO PIAUÍ</t>
  </si>
  <si>
    <t>PARNAÍBA</t>
  </si>
  <si>
    <t>BONFIM DO PIAUÍ</t>
  </si>
  <si>
    <t>PATOS DO PIAUÍ</t>
  </si>
  <si>
    <t>BURITI DOS MONTES</t>
  </si>
  <si>
    <t>PAU D'ARCO DO PIAUÍ</t>
  </si>
  <si>
    <t>CABECEIRAS DO PIAUÍ</t>
  </si>
  <si>
    <t>PAULISTANA</t>
  </si>
  <si>
    <t>CAJUEIRO DA PRAIA</t>
  </si>
  <si>
    <t>PAVUSSU</t>
  </si>
  <si>
    <t>CAMPO ALEGRE DO FIDALGO</t>
  </si>
  <si>
    <t>PEDRO II</t>
  </si>
  <si>
    <t>CAMPO GRANDE DO PIAUÍ</t>
  </si>
  <si>
    <t>PEDRO LAURENTINO</t>
  </si>
  <si>
    <t>CAMPO MAIOR</t>
  </si>
  <si>
    <t>PIMENTEIRAS</t>
  </si>
  <si>
    <t>CANTO DO BURITI</t>
  </si>
  <si>
    <t>PIO IX</t>
  </si>
  <si>
    <t>CAPITÃO GERVÁSIO OLIVEIRA</t>
  </si>
  <si>
    <t>PIRACURUCA</t>
  </si>
  <si>
    <t>CARACOL</t>
  </si>
  <si>
    <t>PIRIPIRI</t>
  </si>
  <si>
    <t>CASTELO DO PIAUÍ</t>
  </si>
  <si>
    <t>QUEIMADA NOVA</t>
  </si>
  <si>
    <t>CAXINGÓ</t>
  </si>
  <si>
    <t>REDENÇÃO DO GURGUÉIA</t>
  </si>
  <si>
    <t>COCAL</t>
  </si>
  <si>
    <t>RIACHO FRIO</t>
  </si>
  <si>
    <t>COLÔNIA DO GURGUÉIA</t>
  </si>
  <si>
    <t>RIBEIRA DO PIAUÍ</t>
  </si>
  <si>
    <t>CORONEL JOSÉ DIAS</t>
  </si>
  <si>
    <t>RIO GRANDE DO PIAUÍ</t>
  </si>
  <si>
    <t>CRISTALÂNDIA DO PIAUÍ</t>
  </si>
  <si>
    <t>SANTO ANTÔNIO DE LISBOA</t>
  </si>
  <si>
    <t>CRISTINO CASTRO</t>
  </si>
  <si>
    <t>SÃO GONÇALO DO PIAUÍ</t>
  </si>
  <si>
    <t>CURIMATÁ</t>
  </si>
  <si>
    <t>SÃO JOÃO DA CANABRAVA</t>
  </si>
  <si>
    <t>CURRAIS</t>
  </si>
  <si>
    <t>SÃO JOÃO DA FRONTEIRA</t>
  </si>
  <si>
    <t>CURRAL NOVO DO PIAUÍ</t>
  </si>
  <si>
    <t>SÃO JOÃO DO ARRAIAL</t>
  </si>
  <si>
    <t>CURRALINHOS</t>
  </si>
  <si>
    <t>SÃO JOÃO DO PIAUÍ</t>
  </si>
  <si>
    <t>DIRCEU ARCOVERDE</t>
  </si>
  <si>
    <t>SÃO JOSÉ DO PIAUÍ</t>
  </si>
  <si>
    <t>DOM INOCÊNCIO</t>
  </si>
  <si>
    <t>SÃO JULIÃO</t>
  </si>
  <si>
    <t>ELESBÃO VELOSO</t>
  </si>
  <si>
    <t>SÃO MIGUEL DA BAIXA GRANDE</t>
  </si>
  <si>
    <t>ELISEU MARTINS</t>
  </si>
  <si>
    <t>SÃO MIGUEL DO FIDALGO</t>
  </si>
  <si>
    <t>FLORES DO PIAUÍ</t>
  </si>
  <si>
    <t>SÃO MIGUEL DO TAPUIO</t>
  </si>
  <si>
    <t>GUARIBAS</t>
  </si>
  <si>
    <t>SÃO PEDRO DO PIAUÍ</t>
  </si>
  <si>
    <t>HUGO NAPOLEÃO</t>
  </si>
  <si>
    <t>SÃO RAIMUNDO NONATO</t>
  </si>
  <si>
    <t>ILHA GRANDE</t>
  </si>
  <si>
    <t>SEBASTIÃO BARROS</t>
  </si>
  <si>
    <t>INHUMA</t>
  </si>
  <si>
    <t>SEBASTIÃO LEAL</t>
  </si>
  <si>
    <t>JARDIM DO MULATO</t>
  </si>
  <si>
    <t>SIMÕES</t>
  </si>
  <si>
    <t>JOÃO COSTA</t>
  </si>
  <si>
    <t>SIMPLÍCIO MENDES</t>
  </si>
  <si>
    <t>JÚLIO BORGES</t>
  </si>
  <si>
    <t>TAMBORIL DO PIAUÍ</t>
  </si>
  <si>
    <t>JUREMA</t>
  </si>
  <si>
    <t>TANQUE DO PIAUÍ</t>
  </si>
  <si>
    <t>LAGOA DE SÃO FRANCISCO</t>
  </si>
  <si>
    <t>TERESINA</t>
  </si>
  <si>
    <t>LAGOA DO BARRO DO PIAUÍ</t>
  </si>
  <si>
    <t>UNIÃO</t>
  </si>
  <si>
    <t>LAGOA DO SÍTIO</t>
  </si>
  <si>
    <t>VILA NOVA DO PIAUÍ</t>
  </si>
  <si>
    <t>LANDRI SALES</t>
  </si>
  <si>
    <t>LUÍS CORREIA</t>
  </si>
  <si>
    <t>MANOEL EMÍDIO</t>
  </si>
  <si>
    <t>INDICADOR 55 - Lista de Municípios Inscritos no Programa QUALIFAR</t>
  </si>
  <si>
    <t>Acauã</t>
  </si>
  <si>
    <t>Miguel Alves</t>
  </si>
  <si>
    <t>Alagoinha do Piauí</t>
  </si>
  <si>
    <t>Milton Brandão</t>
  </si>
  <si>
    <t>Alegrete do Piauí</t>
  </si>
  <si>
    <t>Monsenhor Hipólito</t>
  </si>
  <si>
    <t>Alto Longá</t>
  </si>
  <si>
    <t>Morro Cabeça no Tempo</t>
  </si>
  <si>
    <t>Alvorada do Gurguéia</t>
  </si>
  <si>
    <t>Morro do Chapéu do Piauí</t>
  </si>
  <si>
    <t>Aroazes</t>
  </si>
  <si>
    <t>Nazaré do Piauí</t>
  </si>
  <si>
    <t>Avelino Lopes</t>
  </si>
  <si>
    <t>Nova Santa Rita</t>
  </si>
  <si>
    <t>Barra D'Alcântara</t>
  </si>
  <si>
    <t>Novo Oriente do Piauí</t>
  </si>
  <si>
    <t>Bela Vista do Piauí</t>
  </si>
  <si>
    <t>Oeiras</t>
  </si>
  <si>
    <t>Belém do Piauí</t>
  </si>
  <si>
    <t>Paes Landim</t>
  </si>
  <si>
    <t>Bertolínia</t>
  </si>
  <si>
    <t>Pajeú do Piauí</t>
  </si>
  <si>
    <t>Bom Princípio do Piauí</t>
  </si>
  <si>
    <t>Palmeira do Piauí</t>
  </si>
  <si>
    <t>Bonfim do Piauí</t>
  </si>
  <si>
    <t>Palmeirais</t>
  </si>
  <si>
    <t>Brejo do Piauí</t>
  </si>
  <si>
    <t>Paquetá</t>
  </si>
  <si>
    <t>Cabeceiras do Piauí</t>
  </si>
  <si>
    <t>Parnaguá</t>
  </si>
  <si>
    <t>Cajazeiras do Piauí</t>
  </si>
  <si>
    <t>Patos do Piauí</t>
  </si>
  <si>
    <t>Cajueiro da Praia</t>
  </si>
  <si>
    <t>Paulistana</t>
  </si>
  <si>
    <t>Caldeirão Grande do Piauí</t>
  </si>
  <si>
    <t>Pavussu</t>
  </si>
  <si>
    <t>Campo Alegre do Fidalgo</t>
  </si>
  <si>
    <t>Pedro II</t>
  </si>
  <si>
    <t>Campo Grande do Piauí</t>
  </si>
  <si>
    <t>Pedro Laurentino</t>
  </si>
  <si>
    <t>Canavieira</t>
  </si>
  <si>
    <t>Picos</t>
  </si>
  <si>
    <t>Capitão Gervásio Oliveira</t>
  </si>
  <si>
    <t>Piracuruca</t>
  </si>
  <si>
    <t>Caraúbas do Piauí</t>
  </si>
  <si>
    <t>Queimada Nova</t>
  </si>
  <si>
    <t>Caridade do Piauí</t>
  </si>
  <si>
    <t>Riacho Frio</t>
  </si>
  <si>
    <t>Castelo do Piauí</t>
  </si>
  <si>
    <t>Ribeira do Piauí</t>
  </si>
  <si>
    <t>Caxingó</t>
  </si>
  <si>
    <t>Santa Cruz do Piauí</t>
  </si>
  <si>
    <t>Cocal</t>
  </si>
  <si>
    <t>Santa Cruz dos Milagres</t>
  </si>
  <si>
    <t>Cocal dos Alves</t>
  </si>
  <si>
    <t>Santa Luz</t>
  </si>
  <si>
    <t>Colônia do Piauí</t>
  </si>
  <si>
    <t>Santa Rosa do Piauí</t>
  </si>
  <si>
    <t>Conceição do Canindé</t>
  </si>
  <si>
    <t>São Francisco de Assis do Piauí</t>
  </si>
  <si>
    <t>Cristino Castro</t>
  </si>
  <si>
    <t>São Francisco do Piauí</t>
  </si>
  <si>
    <t>Curimatá</t>
  </si>
  <si>
    <t>São Gonçalo do Piauí</t>
  </si>
  <si>
    <t>Curralinhos</t>
  </si>
  <si>
    <t>São João da Canabrava</t>
  </si>
  <si>
    <t>Dom Expedito Lopes</t>
  </si>
  <si>
    <t>São João da Serra</t>
  </si>
  <si>
    <t>Dom Inocêncio</t>
  </si>
  <si>
    <t>São João da Varjota</t>
  </si>
  <si>
    <t>Domingos Mourão</t>
  </si>
  <si>
    <t>São João do Arraial</t>
  </si>
  <si>
    <t>Eliseu Martins</t>
  </si>
  <si>
    <t>São José do Divino</t>
  </si>
  <si>
    <t>Francisco Macedo</t>
  </si>
  <si>
    <t>São José do Peixe</t>
  </si>
  <si>
    <t>Francisco Santos</t>
  </si>
  <si>
    <t>São Lourenço do Piauí</t>
  </si>
  <si>
    <t>Geminiano</t>
  </si>
  <si>
    <t>São Miguel da Baixa Grande</t>
  </si>
  <si>
    <t>Hugo Napoleão</t>
  </si>
  <si>
    <t>São Miguel do Tapuio</t>
  </si>
  <si>
    <t>Ipiranga do Piauí</t>
  </si>
  <si>
    <t>Sebastião Barros</t>
  </si>
  <si>
    <t>Isaías Coelho</t>
  </si>
  <si>
    <t>Sebastião Leal</t>
  </si>
  <si>
    <t>Itainópolis</t>
  </si>
  <si>
    <t>Simões</t>
  </si>
  <si>
    <t>Itaueira</t>
  </si>
  <si>
    <t>Socorro do Piauí</t>
  </si>
  <si>
    <t>Jaicós</t>
  </si>
  <si>
    <t>Sussuapara</t>
  </si>
  <si>
    <t>Joaquim Pires</t>
  </si>
  <si>
    <t>Tamboril do Piauí</t>
  </si>
  <si>
    <t>Juazeiro do Piauí</t>
  </si>
  <si>
    <t>Várzea Branca</t>
  </si>
  <si>
    <t>Lagoa de São Francisco</t>
  </si>
  <si>
    <t>Vera Mendes</t>
  </si>
  <si>
    <t>Lagoa do Barro do Piauí</t>
  </si>
  <si>
    <t>Vila Nova do Piauí</t>
  </si>
  <si>
    <t>Landri Sales</t>
  </si>
  <si>
    <t>Wall Ferraz</t>
  </si>
  <si>
    <t>Marcolândia</t>
  </si>
  <si>
    <t>Massapê do Piauí</t>
  </si>
  <si>
    <t>Matias Olímpio</t>
  </si>
  <si>
    <t>GOVERNO DO ESTADO DO PIAUI</t>
  </si>
  <si>
    <t>SECRETARIA ESTADUAL DE SAÚDE</t>
  </si>
  <si>
    <t>PROGRAMA DE PREVENÇÃO E CONTROLE DA DENGUE</t>
  </si>
  <si>
    <t>INDICADOR 52 - ESTIMATIVA DE IMÓVEIS A SEREM INSPECIONADS EM 2014</t>
  </si>
  <si>
    <t>GRS</t>
  </si>
  <si>
    <t>COD</t>
  </si>
  <si>
    <t xml:space="preserve">MUNICIPIO </t>
  </si>
  <si>
    <t>IMOVEIS EXISTENTES NAS LOCALIDADES PROGRAMADAS</t>
  </si>
  <si>
    <t>PROPORÇÃO A VISITAR 4 CICLOS</t>
  </si>
  <si>
    <t>PROPORÇÃO A VISITAR 5 CICLOS</t>
  </si>
  <si>
    <t>PROPORÇÃO A VISITAR 6 CICLOS</t>
  </si>
  <si>
    <t>220005</t>
  </si>
  <si>
    <t>220010</t>
  </si>
  <si>
    <t>Agricolândia</t>
  </si>
  <si>
    <t>220020</t>
  </si>
  <si>
    <t>Água Branca</t>
  </si>
  <si>
    <t>220025</t>
  </si>
  <si>
    <t>220027</t>
  </si>
  <si>
    <t>220030</t>
  </si>
  <si>
    <t>220040</t>
  </si>
  <si>
    <t>Altos</t>
  </si>
  <si>
    <t>220045</t>
  </si>
  <si>
    <t>220050</t>
  </si>
  <si>
    <t>Amarante</t>
  </si>
  <si>
    <t>220060</t>
  </si>
  <si>
    <t>Angical do Piauí</t>
  </si>
  <si>
    <t>220070</t>
  </si>
  <si>
    <t>Anísio de Abreu</t>
  </si>
  <si>
    <t>220080</t>
  </si>
  <si>
    <t>Antônio Almeida</t>
  </si>
  <si>
    <t>220090</t>
  </si>
  <si>
    <t>Aroeiras do Itaim</t>
  </si>
  <si>
    <t>220100</t>
  </si>
  <si>
    <t>Arraial</t>
  </si>
  <si>
    <t>220105</t>
  </si>
  <si>
    <t>Assunção do Piauí</t>
  </si>
  <si>
    <t>220110</t>
  </si>
  <si>
    <t>220115</t>
  </si>
  <si>
    <t>Baixa Grande do Ribeiro</t>
  </si>
  <si>
    <t>220117</t>
  </si>
  <si>
    <t>Barra d'Alcântara</t>
  </si>
  <si>
    <t>220120</t>
  </si>
  <si>
    <t>Barras</t>
  </si>
  <si>
    <t>220130</t>
  </si>
  <si>
    <t>Barreiras do Piauí</t>
  </si>
  <si>
    <t>220140</t>
  </si>
  <si>
    <t>Barro Duro</t>
  </si>
  <si>
    <t>220150</t>
  </si>
  <si>
    <t>Batalha</t>
  </si>
  <si>
    <t>220155</t>
  </si>
  <si>
    <t>220157</t>
  </si>
  <si>
    <t>220160</t>
  </si>
  <si>
    <t>Beneditinos</t>
  </si>
  <si>
    <t>220170</t>
  </si>
  <si>
    <t>220173</t>
  </si>
  <si>
    <t>Betânia do Piauí</t>
  </si>
  <si>
    <t>220177</t>
  </si>
  <si>
    <t>Boa Hora</t>
  </si>
  <si>
    <t>220180</t>
  </si>
  <si>
    <t>Bocaina</t>
  </si>
  <si>
    <t>220190</t>
  </si>
  <si>
    <t>Bom Jesus</t>
  </si>
  <si>
    <t>220191</t>
  </si>
  <si>
    <t>220192</t>
  </si>
  <si>
    <t>220194</t>
  </si>
  <si>
    <t>Boqueirão do Piauí</t>
  </si>
  <si>
    <t>220196</t>
  </si>
  <si>
    <t>Brasileira</t>
  </si>
  <si>
    <t>220198</t>
  </si>
  <si>
    <t>220200</t>
  </si>
  <si>
    <t>Buriti dos Lopes</t>
  </si>
  <si>
    <t>220202</t>
  </si>
  <si>
    <t>Buriti dos Montes</t>
  </si>
  <si>
    <t>220205</t>
  </si>
  <si>
    <t>220207</t>
  </si>
  <si>
    <t>220208</t>
  </si>
  <si>
    <t>220209</t>
  </si>
  <si>
    <t>Caldeirão Grande do Pi</t>
  </si>
  <si>
    <t>220210</t>
  </si>
  <si>
    <t>Campinas do Piauí</t>
  </si>
  <si>
    <t>220211</t>
  </si>
  <si>
    <t>220213</t>
  </si>
  <si>
    <t>220217</t>
  </si>
  <si>
    <t>Campo Largo do Piauí</t>
  </si>
  <si>
    <t>220220</t>
  </si>
  <si>
    <t>Campo Maior</t>
  </si>
  <si>
    <t>220225</t>
  </si>
  <si>
    <t>220230</t>
  </si>
  <si>
    <t>Canto do Buriti</t>
  </si>
  <si>
    <t>220240</t>
  </si>
  <si>
    <t>Capitão de Campos</t>
  </si>
  <si>
    <t>220245</t>
  </si>
  <si>
    <t>220250</t>
  </si>
  <si>
    <t>Caracol</t>
  </si>
  <si>
    <t>220253</t>
  </si>
  <si>
    <t>220255</t>
  </si>
  <si>
    <t>220260</t>
  </si>
  <si>
    <t>220265</t>
  </si>
  <si>
    <t>220270</t>
  </si>
  <si>
    <t>220271</t>
  </si>
  <si>
    <t>Cocal de Telha</t>
  </si>
  <si>
    <t>220272</t>
  </si>
  <si>
    <t>220273</t>
  </si>
  <si>
    <t>Coivaras</t>
  </si>
  <si>
    <t>220275</t>
  </si>
  <si>
    <t>Colônia do Gurguéia</t>
  </si>
  <si>
    <t>220277</t>
  </si>
  <si>
    <t>220280</t>
  </si>
  <si>
    <t>220285</t>
  </si>
  <si>
    <t>Coronel José Dias</t>
  </si>
  <si>
    <t>220290</t>
  </si>
  <si>
    <t>Corrente</t>
  </si>
  <si>
    <t>220300</t>
  </si>
  <si>
    <t>Cristalândia do Piauí</t>
  </si>
  <si>
    <t>220310</t>
  </si>
  <si>
    <t>220320</t>
  </si>
  <si>
    <t>220323</t>
  </si>
  <si>
    <t>Currais</t>
  </si>
  <si>
    <t>220327</t>
  </si>
  <si>
    <t>Curral Novo do Piauí</t>
  </si>
  <si>
    <t>220325</t>
  </si>
  <si>
    <t>220330</t>
  </si>
  <si>
    <t>Demerval Lobão</t>
  </si>
  <si>
    <t>220335</t>
  </si>
  <si>
    <t>Dirceu Arcoverde</t>
  </si>
  <si>
    <t>220340</t>
  </si>
  <si>
    <t>220345</t>
  </si>
  <si>
    <t>220342</t>
  </si>
  <si>
    <t>220350</t>
  </si>
  <si>
    <t>Elesbão Veloso</t>
  </si>
  <si>
    <t>220360</t>
  </si>
  <si>
    <t>220370</t>
  </si>
  <si>
    <t>Esperantina</t>
  </si>
  <si>
    <t>220375</t>
  </si>
  <si>
    <t>Fartura do Piauí</t>
  </si>
  <si>
    <t>220380</t>
  </si>
  <si>
    <t>Flores do Piauí</t>
  </si>
  <si>
    <t>220385</t>
  </si>
  <si>
    <t>Floresta do Piauí</t>
  </si>
  <si>
    <t>220390</t>
  </si>
  <si>
    <t>Floriano</t>
  </si>
  <si>
    <t>220400</t>
  </si>
  <si>
    <t>Francinópolis</t>
  </si>
  <si>
    <t>220410</t>
  </si>
  <si>
    <t>Francisco Ayres</t>
  </si>
  <si>
    <t>220415</t>
  </si>
  <si>
    <t>220420</t>
  </si>
  <si>
    <t>220430</t>
  </si>
  <si>
    <t>Fronteiras</t>
  </si>
  <si>
    <t>220435</t>
  </si>
  <si>
    <t>220440</t>
  </si>
  <si>
    <t>Gilbués</t>
  </si>
  <si>
    <t>220450</t>
  </si>
  <si>
    <t>Guadalupe</t>
  </si>
  <si>
    <t>220455</t>
  </si>
  <si>
    <t>Guaribas</t>
  </si>
  <si>
    <t>220460</t>
  </si>
  <si>
    <t>220465</t>
  </si>
  <si>
    <t>Ilha Grande</t>
  </si>
  <si>
    <t>220470</t>
  </si>
  <si>
    <t>Inhuma</t>
  </si>
  <si>
    <t>220480</t>
  </si>
  <si>
    <t>220490</t>
  </si>
  <si>
    <t>220500</t>
  </si>
  <si>
    <t>220510</t>
  </si>
  <si>
    <t>220515</t>
  </si>
  <si>
    <t>Jacobina do Piauí</t>
  </si>
  <si>
    <t>220520</t>
  </si>
  <si>
    <t>220525</t>
  </si>
  <si>
    <t>Jardim do Mulato</t>
  </si>
  <si>
    <t>220527</t>
  </si>
  <si>
    <t>Jatobá do Piauí</t>
  </si>
  <si>
    <t>220530</t>
  </si>
  <si>
    <t>Jerumenha</t>
  </si>
  <si>
    <t>220535</t>
  </si>
  <si>
    <t>João Costa</t>
  </si>
  <si>
    <t>220540</t>
  </si>
  <si>
    <t>220545</t>
  </si>
  <si>
    <t>Joca Marques</t>
  </si>
  <si>
    <t>220550</t>
  </si>
  <si>
    <t>José de Freitas</t>
  </si>
  <si>
    <t>220551</t>
  </si>
  <si>
    <t>220552</t>
  </si>
  <si>
    <t>Júlio Borges</t>
  </si>
  <si>
    <t>220553</t>
  </si>
  <si>
    <t>Jurema</t>
  </si>
  <si>
    <t>220555</t>
  </si>
  <si>
    <t>Lagoa Alegre</t>
  </si>
  <si>
    <t>220557</t>
  </si>
  <si>
    <t>220556</t>
  </si>
  <si>
    <t>220558</t>
  </si>
  <si>
    <t>Lagoa do Piauí</t>
  </si>
  <si>
    <t>220559</t>
  </si>
  <si>
    <t>Lagoa do Sítio</t>
  </si>
  <si>
    <t>220554</t>
  </si>
  <si>
    <t>Lagoinha do Piauí</t>
  </si>
  <si>
    <t>220560</t>
  </si>
  <si>
    <t>220570</t>
  </si>
  <si>
    <t>Luís Correia</t>
  </si>
  <si>
    <t>220580</t>
  </si>
  <si>
    <t>Luzilândia</t>
  </si>
  <si>
    <t>220585</t>
  </si>
  <si>
    <t>Madeiro</t>
  </si>
  <si>
    <t>220590</t>
  </si>
  <si>
    <t>Manoel Emídio</t>
  </si>
  <si>
    <t>220595</t>
  </si>
  <si>
    <t>220600</t>
  </si>
  <si>
    <t>Marcos Parente</t>
  </si>
  <si>
    <t>220605</t>
  </si>
  <si>
    <t>220610</t>
  </si>
  <si>
    <t>220620</t>
  </si>
  <si>
    <t>220630</t>
  </si>
  <si>
    <t>Miguel Leão</t>
  </si>
  <si>
    <t>220635</t>
  </si>
  <si>
    <t>220640</t>
  </si>
  <si>
    <t>Monsenhor Gil</t>
  </si>
  <si>
    <t>220650</t>
  </si>
  <si>
    <t>220660</t>
  </si>
  <si>
    <t>Monte Alegre do Piauí</t>
  </si>
  <si>
    <t>220665</t>
  </si>
  <si>
    <t>220667</t>
  </si>
  <si>
    <t>Morro do Chapéu do Pi</t>
  </si>
  <si>
    <t>220669</t>
  </si>
  <si>
    <t>Murici dos Portelas</t>
  </si>
  <si>
    <t>Nazária</t>
  </si>
  <si>
    <t>220675</t>
  </si>
  <si>
    <t>Nossa Senhora de Nazaré</t>
  </si>
  <si>
    <t>220680</t>
  </si>
  <si>
    <t>Nossa Senhora dos Remédios</t>
  </si>
  <si>
    <t>220795</t>
  </si>
  <si>
    <t>220690</t>
  </si>
  <si>
    <t>220695</t>
  </si>
  <si>
    <t>Novo Santo Antônio</t>
  </si>
  <si>
    <t>220700</t>
  </si>
  <si>
    <t>220710</t>
  </si>
  <si>
    <t>Olho d'Água do Piauí</t>
  </si>
  <si>
    <t>220720</t>
  </si>
  <si>
    <t>Padre Marcos</t>
  </si>
  <si>
    <t>220730</t>
  </si>
  <si>
    <t>220735</t>
  </si>
  <si>
    <t>220740</t>
  </si>
  <si>
    <t>220750</t>
  </si>
  <si>
    <t>220755</t>
  </si>
  <si>
    <t>220760</t>
  </si>
  <si>
    <t>220770</t>
  </si>
  <si>
    <t>Parnaíba</t>
  </si>
  <si>
    <t>220775</t>
  </si>
  <si>
    <t>Passagem Franca do Piauí</t>
  </si>
  <si>
    <t>220777</t>
  </si>
  <si>
    <t>220779</t>
  </si>
  <si>
    <t>Pau d'Arco</t>
  </si>
  <si>
    <t>220780</t>
  </si>
  <si>
    <t>220785</t>
  </si>
  <si>
    <t>220790</t>
  </si>
  <si>
    <t>220793</t>
  </si>
  <si>
    <t>220800</t>
  </si>
  <si>
    <t>220810</t>
  </si>
  <si>
    <t>Pimenteiras</t>
  </si>
  <si>
    <t>220820</t>
  </si>
  <si>
    <t>Pio IX</t>
  </si>
  <si>
    <t>220830</t>
  </si>
  <si>
    <t>220840</t>
  </si>
  <si>
    <t>Piripiri</t>
  </si>
  <si>
    <t>220850</t>
  </si>
  <si>
    <t>Porto</t>
  </si>
  <si>
    <t>220855</t>
  </si>
  <si>
    <t>Porto Alegre do Piauí</t>
  </si>
  <si>
    <t>220860</t>
  </si>
  <si>
    <t>Prata do Piauí</t>
  </si>
  <si>
    <t>220865</t>
  </si>
  <si>
    <t>220870</t>
  </si>
  <si>
    <t>Redenção do Gurguéia</t>
  </si>
  <si>
    <t>220880</t>
  </si>
  <si>
    <t>Regeneração</t>
  </si>
  <si>
    <t>220885</t>
  </si>
  <si>
    <t>220887</t>
  </si>
  <si>
    <t>220890</t>
  </si>
  <si>
    <t>Ribeiro Gonçalves</t>
  </si>
  <si>
    <t>220900</t>
  </si>
  <si>
    <t>Rio Grande do Piauí</t>
  </si>
  <si>
    <t>220910</t>
  </si>
  <si>
    <t>220915</t>
  </si>
  <si>
    <t>220920</t>
  </si>
  <si>
    <t>Santa Filomena</t>
  </si>
  <si>
    <t>220930</t>
  </si>
  <si>
    <t>220937</t>
  </si>
  <si>
    <t>220935</t>
  </si>
  <si>
    <t>Santana do Piauí</t>
  </si>
  <si>
    <t>220940</t>
  </si>
  <si>
    <t>Santo Antônio de Lisboa</t>
  </si>
  <si>
    <t>220945</t>
  </si>
  <si>
    <t>Santo Antônio dos Milagres</t>
  </si>
  <si>
    <t>220950</t>
  </si>
  <si>
    <t>Santo Inácio do Piauí</t>
  </si>
  <si>
    <t>220955</t>
  </si>
  <si>
    <t>São Braz do Piauí</t>
  </si>
  <si>
    <t>220960</t>
  </si>
  <si>
    <t>São Félix do Piauí</t>
  </si>
  <si>
    <t>220965</t>
  </si>
  <si>
    <t>220970</t>
  </si>
  <si>
    <t>220975</t>
  </si>
  <si>
    <t>São Gonçalo do Gurguéia</t>
  </si>
  <si>
    <t>220980</t>
  </si>
  <si>
    <t>220985</t>
  </si>
  <si>
    <t>220987</t>
  </si>
  <si>
    <t>São João da Fronteira</t>
  </si>
  <si>
    <t>220990</t>
  </si>
  <si>
    <t>220995</t>
  </si>
  <si>
    <t>220997</t>
  </si>
  <si>
    <t>221000</t>
  </si>
  <si>
    <t>São João do Piauí</t>
  </si>
  <si>
    <t>221005</t>
  </si>
  <si>
    <t>221010</t>
  </si>
  <si>
    <t>221020</t>
  </si>
  <si>
    <t>São José do Piauí</t>
  </si>
  <si>
    <t>221030</t>
  </si>
  <si>
    <t>São Julião</t>
  </si>
  <si>
    <t>221035</t>
  </si>
  <si>
    <t>221037</t>
  </si>
  <si>
    <t>São Luis do Piauí</t>
  </si>
  <si>
    <t>221038</t>
  </si>
  <si>
    <t>221039</t>
  </si>
  <si>
    <t>São Miguel do Fidalgo</t>
  </si>
  <si>
    <t>221040</t>
  </si>
  <si>
    <t>221050</t>
  </si>
  <si>
    <t>São Pedro do Piauí</t>
  </si>
  <si>
    <t>221060</t>
  </si>
  <si>
    <t>São Raimundo Nonato</t>
  </si>
  <si>
    <t>221062</t>
  </si>
  <si>
    <t>221063</t>
  </si>
  <si>
    <t>221065</t>
  </si>
  <si>
    <t>Sigefredo Pacheco</t>
  </si>
  <si>
    <t>221070</t>
  </si>
  <si>
    <t>221080</t>
  </si>
  <si>
    <t>Simplício Mendes</t>
  </si>
  <si>
    <t>221090</t>
  </si>
  <si>
    <t>221093</t>
  </si>
  <si>
    <t>221095</t>
  </si>
  <si>
    <t>221097</t>
  </si>
  <si>
    <t>Tanque do Piauí</t>
  </si>
  <si>
    <t>221100</t>
  </si>
  <si>
    <t>Teresina</t>
  </si>
  <si>
    <t>221110</t>
  </si>
  <si>
    <t>União</t>
  </si>
  <si>
    <t>221120</t>
  </si>
  <si>
    <t>Uruçuí</t>
  </si>
  <si>
    <t>221130</t>
  </si>
  <si>
    <t>Valença do Piauí</t>
  </si>
  <si>
    <t>221135</t>
  </si>
  <si>
    <t>221140</t>
  </si>
  <si>
    <t>Várzea Grande</t>
  </si>
  <si>
    <t>221150</t>
  </si>
  <si>
    <t>221160</t>
  </si>
  <si>
    <t>221170</t>
  </si>
  <si>
    <t xml:space="preserve">Total </t>
  </si>
  <si>
    <t>OBS; LEVANTAMENTO FEITO  POR LI + T</t>
  </si>
  <si>
    <t>LI e T</t>
  </si>
  <si>
    <t>PESQUISADO 03 PRIMEIROS CICLOS DE ATIVIDADES DO SISPNCD EM 2014</t>
  </si>
  <si>
    <t>CONSIDERADO O CICLO DE MAIOR VALOR</t>
  </si>
  <si>
    <r>
      <rPr>
        <b/>
        <sz val="10"/>
        <rFont val="Arial"/>
        <family val="2"/>
      </rPr>
      <t xml:space="preserve">INDICADOR 68 - </t>
    </r>
    <r>
      <rPr>
        <sz val="10"/>
        <rFont val="Arial"/>
        <family val="2"/>
      </rPr>
      <t>RESULTADO 2013 E ESTIMA DE IMÓVEIS A INSPECIONAR P/CONTROLE DA DOENÇA DE CHAGAS</t>
    </r>
  </si>
  <si>
    <t>ANO</t>
  </si>
  <si>
    <t>7 - Previsão ações  Controle  infecção chagásica através da transmissão ativa  vetorial.</t>
  </si>
  <si>
    <t>AÇÃO PESQUISAS  REALIZADAS</t>
  </si>
  <si>
    <t>ORDEM  NUMERICA CRESCENTE</t>
  </si>
  <si>
    <t>MUNICÍPIOS</t>
  </si>
  <si>
    <t xml:space="preserve">ESTIMATIVA </t>
  </si>
  <si>
    <t>Ano  Ref.   Estratificação</t>
  </si>
  <si>
    <t>7.1 - Nº de pesquisa de triatomíneos.</t>
  </si>
  <si>
    <t>7.2 - Nº  de técnicos à Capacitar, monitrorar vetor</t>
  </si>
  <si>
    <t>7.3 -Nº  borrifações -  U.D. presença de vetor.</t>
  </si>
  <si>
    <t>Tipo de  atividades a ser executadas.</t>
  </si>
  <si>
    <t>METAS</t>
  </si>
  <si>
    <t>Ação Ativa</t>
  </si>
  <si>
    <t>Alto</t>
  </si>
  <si>
    <t>Ataque</t>
  </si>
  <si>
    <t>Baixo</t>
  </si>
  <si>
    <t>Vigilância</t>
  </si>
  <si>
    <t>Media</t>
  </si>
  <si>
    <t xml:space="preserve">Altos </t>
  </si>
  <si>
    <t>75</t>
  </si>
  <si>
    <t>7</t>
  </si>
  <si>
    <t>82</t>
  </si>
  <si>
    <t>14</t>
  </si>
  <si>
    <t>140</t>
  </si>
  <si>
    <t>11</t>
  </si>
  <si>
    <t>Olho D'Água do Piauí</t>
  </si>
  <si>
    <t>152</t>
  </si>
  <si>
    <t>6</t>
  </si>
  <si>
    <t>Passagem Franca</t>
  </si>
  <si>
    <t>Pau D'Arco do Piauí</t>
  </si>
  <si>
    <t>162</t>
  </si>
  <si>
    <t>16</t>
  </si>
  <si>
    <t>163</t>
  </si>
  <si>
    <t>164</t>
  </si>
  <si>
    <t>2</t>
  </si>
  <si>
    <t>165</t>
  </si>
  <si>
    <t>3</t>
  </si>
  <si>
    <t>166</t>
  </si>
  <si>
    <t>4</t>
  </si>
  <si>
    <t>São Franc. de Assis do Pi</t>
  </si>
  <si>
    <t>192</t>
  </si>
  <si>
    <t>10</t>
  </si>
  <si>
    <t>São Miguel da Bx. Grande</t>
  </si>
  <si>
    <t>Teresina(SEDE)</t>
  </si>
  <si>
    <t>baixo</t>
  </si>
  <si>
    <t>INDICADOR7: RAZÃO DE PROCEDIMENTOS AMBULATORIAIS DE MEDIA COMPLEXIDADE E POP. RESIDENTE</t>
  </si>
  <si>
    <t>Total de procedimentos ambulatoriais selecionados de média complexidade</t>
  </si>
  <si>
    <t>Resultado 2013</t>
  </si>
  <si>
    <t>Nota Tecnica 70</t>
  </si>
  <si>
    <t>Meta 2014</t>
  </si>
  <si>
    <t>Total do Estado</t>
  </si>
  <si>
    <t>INDICADOR 8: RAZÃO DE INTERNAÇÕES CLINICO-CIRURGICAS DE MEDIA COMPLEXIDADE NA POPULAÇÃO RESIDENTE</t>
  </si>
  <si>
    <t>Município residencia</t>
  </si>
  <si>
    <t>Total de Internações clinico-cirurgicas realizadas na media complexidade</t>
  </si>
  <si>
    <t>INDICADOR9: RAZÃO DE PROCEDIMENTOS AMBULATORIAIS DE ALTA COMPLEXIDADE E POPULAÇÃO RESIDENTE</t>
  </si>
  <si>
    <t>Total de Procedimentos ambulatoriais selecionados de alta complexidade</t>
  </si>
  <si>
    <t>INDICADOR 10:RAZÃO DE INTERNAÇÕES CLINICO-CIRURGICAS DE ALTA COMPLEXIDADE NA POPULAÇÃO RESIDENTE</t>
  </si>
  <si>
    <t>Total de internações clinico-cirurgicas realizadas de alta complexidade</t>
  </si>
  <si>
    <t>%</t>
  </si>
  <si>
    <t>INDICADOR 61 - PROPORÇÃO DE TRABALHADORES QUE ATENDEM AO SUS, NA ESFERA PUBLICA, COM VINCULO PROTEGIDO</t>
  </si>
  <si>
    <t>Municipios  PI</t>
  </si>
  <si>
    <t>Numero total de trabalhadores que atendem ao SUS na esfera publica, cadastrado no CNES</t>
  </si>
  <si>
    <t>Numero de trabalhadores que atendem ao SUS, na esfera pública com vinculos protegidos, cadastrados no CNES</t>
  </si>
  <si>
    <t>Fonte:MS/DATASUS/TABWINCNES</t>
  </si>
  <si>
    <t>MUNICÍPIO DE RESIDÊNCIA</t>
  </si>
  <si>
    <t>INDICADOR Nº 65 – Município com OUVIDORIA</t>
  </si>
  <si>
    <t>- Altos</t>
  </si>
  <si>
    <t>- Água Branca</t>
  </si>
  <si>
    <t>- Amarante</t>
  </si>
  <si>
    <t>- Barra D’Alcântara</t>
  </si>
  <si>
    <t>- Bom Jesus</t>
  </si>
  <si>
    <t>- Campo Maior</t>
  </si>
  <si>
    <t>- Buriti dos Lopes</t>
  </si>
  <si>
    <t>- Cajueiro da Praia</t>
  </si>
  <si>
    <t>- Canto do Buriti</t>
  </si>
  <si>
    <t>- Castelo do PI</t>
  </si>
  <si>
    <t>- Caxingó</t>
  </si>
  <si>
    <t>- Corrente</t>
  </si>
  <si>
    <t>- Cristino Castro</t>
  </si>
  <si>
    <t>- Elesbão Veloso</t>
  </si>
  <si>
    <t>- Esperantina</t>
  </si>
  <si>
    <t>- Floriano</t>
  </si>
  <si>
    <t>- Gilbués </t>
  </si>
  <si>
    <t>- Guadalupe (Portaria, Plano de Ação, Ofício sendo providenciados)</t>
  </si>
  <si>
    <t>- Inhuma</t>
  </si>
  <si>
    <t>- Isaias Coelho</t>
  </si>
  <si>
    <t>- Itainópolis</t>
  </si>
  <si>
    <t>- Itaueira</t>
  </si>
  <si>
    <t>- Luis Correia</t>
  </si>
  <si>
    <t>- Manoel Emídio</t>
  </si>
  <si>
    <t>- Miguel Alves</t>
  </si>
  <si>
    <t>- Oeiras</t>
  </si>
  <si>
    <t>- Parnaíba</t>
  </si>
  <si>
    <t>- Paulistana</t>
  </si>
  <si>
    <t>- Pedro II</t>
  </si>
  <si>
    <t>- Picos</t>
  </si>
  <si>
    <t>- Piracuruca</t>
  </si>
  <si>
    <t>- Regeneração</t>
  </si>
  <si>
    <t>- São João do PI</t>
  </si>
  <si>
    <t>- São Raimundo Nonato</t>
  </si>
  <si>
    <t>- União</t>
  </si>
  <si>
    <t>- Uruçuí</t>
  </si>
  <si>
    <t>- Valença</t>
  </si>
  <si>
    <t xml:space="preserve">     INDICADOR 49 - MUNICIPIOS COM TRACOMA   BUSCA ATIVA  –ANO/2014</t>
  </si>
  <si>
    <t>Nº</t>
  </si>
  <si>
    <t>MUNICIPIO</t>
  </si>
  <si>
    <t>Alunos</t>
  </si>
  <si>
    <t>Alunos examinados 5 a 14 anos idade</t>
  </si>
  <si>
    <t>Novo Santo Antonio</t>
  </si>
  <si>
    <t>1.4 25</t>
  </si>
  <si>
    <t>Rio Grnde do Piauí</t>
  </si>
  <si>
    <t>São Francisco do Piaui</t>
  </si>
  <si>
    <t>Uruçui</t>
  </si>
  <si>
    <t>Acauã Campanha</t>
  </si>
  <si>
    <t>Monte Alegre</t>
  </si>
  <si>
    <t>Barra D’ Alcântara</t>
  </si>
  <si>
    <t>Novo Orizonte</t>
  </si>
  <si>
    <t xml:space="preserve">  </t>
  </si>
  <si>
    <t>Obs: 19 municípios planejados e  07extra, atendendo a programação da Campnha Nacional de Hanseníase, Geolhmintoíases e Tracoma /2014.</t>
  </si>
  <si>
    <t>Pau’Darco</t>
  </si>
  <si>
    <t>São Francisco de Assis</t>
  </si>
  <si>
    <t>MUNICÍPIO</t>
  </si>
  <si>
    <t>Obitos Existentes</t>
  </si>
  <si>
    <t>Todos os obitos infantis (soma dos filtros 2 + 3 + 4 + 5) com investigacao cadastrada</t>
  </si>
  <si>
    <t>% Todos os obitos infantis (soma dos filtros 2 + 3 + 4 + 5) com investigacao cadastrada</t>
  </si>
  <si>
    <t>BOM PRINCIPIO DO PIAUI</t>
  </si>
  <si>
    <t>BURITI DOS LOPES</t>
  </si>
  <si>
    <t>CARAUBAS DO PIAUI</t>
  </si>
  <si>
    <t>CAXINGO</t>
  </si>
  <si>
    <t>COCAL DOS ALVES</t>
  </si>
  <si>
    <t>LUIS CORREIA</t>
  </si>
  <si>
    <t>MURICI DOS PORTELAS</t>
  </si>
  <si>
    <t>BRASILEIRA</t>
  </si>
  <si>
    <t>CAMPO LARGO DO PIAUI</t>
  </si>
  <si>
    <t>DOMINGOS MOURAO</t>
  </si>
  <si>
    <t>ESPERANTINA</t>
  </si>
  <si>
    <t>JOAQUIM PIRES</t>
  </si>
  <si>
    <t>JOCA MARQUES</t>
  </si>
  <si>
    <t>LAGOA DE SAO FRANCISCO</t>
  </si>
  <si>
    <t>LUZILANDIA</t>
  </si>
  <si>
    <t>MADEIRO</t>
  </si>
  <si>
    <t>MATIAS OLIMPIO</t>
  </si>
  <si>
    <t>MILTON BRANDAO</t>
  </si>
  <si>
    <t>MORRO DO CHAPEU DO PIAUI</t>
  </si>
  <si>
    <t>NOSSA SENHORA DOS REMEDIOS</t>
  </si>
  <si>
    <t>PORTO</t>
  </si>
  <si>
    <t>SAO JOAO DA FRONTEIRA</t>
  </si>
  <si>
    <t>SAO JOAO DO ARRAIAL</t>
  </si>
  <si>
    <t>SAO JOSE DO DIVINO</t>
  </si>
  <si>
    <r>
      <t xml:space="preserve">INDICADOR 24 - </t>
    </r>
    <r>
      <rPr>
        <sz val="18"/>
        <color indexed="8"/>
        <rFont val="Calibri"/>
        <family val="2"/>
      </rPr>
      <t>TAXA DE MORTALIDADE INFANTIL</t>
    </r>
  </si>
  <si>
    <t>ASSUNCAO DO PIAUI</t>
  </si>
  <si>
    <t>BOA HORA</t>
  </si>
  <si>
    <t>BOQUEIRAO DO PIAUI</t>
  </si>
  <si>
    <t>CABECEIRAS DO PIAUI</t>
  </si>
  <si>
    <t>CAPITAO DE CAMPOS</t>
  </si>
  <si>
    <t>CASTELO DO PIAUI</t>
  </si>
  <si>
    <t>COCAL DE TELHA</t>
  </si>
  <si>
    <t>JATOBA DO PIAUI</t>
  </si>
  <si>
    <t>JUAZEIRO DO PIAUI</t>
  </si>
  <si>
    <t>NOSSA SENHORA DE NAZARE</t>
  </si>
  <si>
    <t>NOVO SANTO ANTONIO</t>
  </si>
  <si>
    <t>SAO JOAO DA SERRA</t>
  </si>
  <si>
    <t>SAO MIGUEL DO TAPUIO</t>
  </si>
  <si>
    <t>SIGEFREDO PACHECO</t>
  </si>
  <si>
    <t>AGRICOLANDIA</t>
  </si>
  <si>
    <t>AGUA BRANCA</t>
  </si>
  <si>
    <t>ALTO LONGA</t>
  </si>
  <si>
    <t>AMARANTE</t>
  </si>
  <si>
    <t>ANGICAL DO PIAUI</t>
  </si>
  <si>
    <t>BARRO DURO</t>
  </si>
  <si>
    <t>COIVARAS</t>
  </si>
  <si>
    <t>DEMERVAL LOBAO</t>
  </si>
  <si>
    <t>HUGO NAPOLEAO</t>
  </si>
  <si>
    <t>JOSE DE FREITAS</t>
  </si>
  <si>
    <t>LAGOINHA DO PIAUI</t>
  </si>
  <si>
    <t>LAGOA ALEGRE</t>
  </si>
  <si>
    <t>LAGOA DO PIAUI</t>
  </si>
  <si>
    <t>MIGUEL LEAO</t>
  </si>
  <si>
    <t>NAZARIA</t>
  </si>
  <si>
    <t>OLHO D'AGUA DO PIAUI</t>
  </si>
  <si>
    <t>PALMEIRAIS</t>
  </si>
  <si>
    <t>PASSAGEM FRANCA DO PIAUI</t>
  </si>
  <si>
    <t>PAU D'ARCO DO PIAUI</t>
  </si>
  <si>
    <t>REGENERACAO</t>
  </si>
  <si>
    <t>SANTO ANTONIO DOS MILAGRES</t>
  </si>
  <si>
    <t>SAO GONCALO DO PIAUI</t>
  </si>
  <si>
    <t>SAO PEDRO DO PIAUI</t>
  </si>
  <si>
    <t>UNIAO</t>
  </si>
  <si>
    <t>VARZEA GRANDE</t>
  </si>
  <si>
    <t>VALENCA DO PIAUI</t>
  </si>
  <si>
    <t>SAO MIGUEL DA BAIXA GRANDE</t>
  </si>
  <si>
    <t>SAO FELIX DO PIAUI</t>
  </si>
  <si>
    <t>SANTA CRUZ DOS MILAGRES</t>
  </si>
  <si>
    <t>PRATA DO PIAUI</t>
  </si>
  <si>
    <t>NOVO ORIENTE DO PIAUI</t>
  </si>
  <si>
    <t>LAGOA DO SITIO</t>
  </si>
  <si>
    <t>FRANCINOPOLIS</t>
  </si>
  <si>
    <t>ELESBAO VELOSO</t>
  </si>
  <si>
    <t>BARRA D'ALCANTARA</t>
  </si>
  <si>
    <t>AROAZES</t>
  </si>
  <si>
    <t>ACAUA</t>
  </si>
  <si>
    <t>ALAGOINHA DO PIAUI</t>
  </si>
  <si>
    <t>ALEGRETE DO PIAUI</t>
  </si>
  <si>
    <t>AROEIRAS DO ITAIM</t>
  </si>
  <si>
    <t>BELEM DO PIAUI</t>
  </si>
  <si>
    <t>BETANIA DO PIAUI</t>
  </si>
  <si>
    <t>CALDEIRAO GRANDE DO PIAUI</t>
  </si>
  <si>
    <t>CAMPO GRANDE DO PIAUI</t>
  </si>
  <si>
    <t>CARIDADE DO PIAUI</t>
  </si>
  <si>
    <t>CURRAL NOVO DO PIAUI</t>
  </si>
  <si>
    <t>DOM EXPEDITO LOPES</t>
  </si>
  <si>
    <t>FRANCISCO MACEDO</t>
  </si>
  <si>
    <t>FRANCISCO SANTOS</t>
  </si>
  <si>
    <t>FRONTEIRAS</t>
  </si>
  <si>
    <t>GEMINIANO</t>
  </si>
  <si>
    <t>IPIRANGA DO PIAUI</t>
  </si>
  <si>
    <t>ITAINOPOLIS</t>
  </si>
  <si>
    <t>JACOBINA DO PIAUI</t>
  </si>
  <si>
    <t>JAICOS</t>
  </si>
  <si>
    <t>MARCOLANDIA</t>
  </si>
  <si>
    <t>MASSAPE DO PIAUI</t>
  </si>
  <si>
    <t>MONSENHOR HIPOLITO</t>
  </si>
  <si>
    <t>PADRE MARCOS</t>
  </si>
  <si>
    <t>PAQUETA</t>
  </si>
  <si>
    <t>PATOS DO PIAUI</t>
  </si>
  <si>
    <t>PICOS</t>
  </si>
  <si>
    <t>SANTA CRUZ DO PIAUI</t>
  </si>
  <si>
    <t>SANTANA DO PIAUI</t>
  </si>
  <si>
    <t>SANTO ANTONIO DE LISBOA</t>
  </si>
  <si>
    <t>SAO JOAO DA CANABRAVA</t>
  </si>
  <si>
    <t>SAO JOSE DO PIAUI</t>
  </si>
  <si>
    <t>SAO JULIAO</t>
  </si>
  <si>
    <t>SAO LUIS DO PIAUI</t>
  </si>
  <si>
    <t>SIMOES</t>
  </si>
  <si>
    <t>SUSSUAPARA</t>
  </si>
  <si>
    <t>VERA MENDES</t>
  </si>
  <si>
    <t>VILA NOVA DO PIAUI</t>
  </si>
  <si>
    <t>WALL FERRAZ</t>
  </si>
  <si>
    <t>BELA VISTA DO PIAUI</t>
  </si>
  <si>
    <t>CAJAZEIRAS DO PIAUI</t>
  </si>
  <si>
    <t>CAMPINAS DO PIAUI</t>
  </si>
  <si>
    <t>COLONIA DO PIAUI</t>
  </si>
  <si>
    <t>CONCEICAO DO CANINDE</t>
  </si>
  <si>
    <t>FLORESTA DO PIAUI</t>
  </si>
  <si>
    <t>ISAIAS COELHO</t>
  </si>
  <si>
    <t>OEIRAS</t>
  </si>
  <si>
    <t>SANTA ROSA DO PIAUI</t>
  </si>
  <si>
    <t>SANTO INACIO DO PIAUI</t>
  </si>
  <si>
    <t>SAO FRANCISCO DE ASSIS DO PIAUI</t>
  </si>
  <si>
    <t>SAO JOAO DA VARJOTA</t>
  </si>
  <si>
    <t>SIMPLICIO MENDES</t>
  </si>
  <si>
    <t>ANISIO DE ABREU</t>
  </si>
  <si>
    <t>BONFIM DO PIAUI</t>
  </si>
  <si>
    <t>CAPITAO GERVASIO OLIVEIRA</t>
  </si>
  <si>
    <t>CORONEL JOSE DIAS</t>
  </si>
  <si>
    <t>DOM INOCENCIO</t>
  </si>
  <si>
    <t>FARTURA DO PIAUI</t>
  </si>
  <si>
    <t>JOAO COSTA</t>
  </si>
  <si>
    <t>LAGOA DO BARRO DO PIAUI</t>
  </si>
  <si>
    <t>SAO BRAZ DO PIAUI</t>
  </si>
  <si>
    <t>SAO JOAO DO PIAUI</t>
  </si>
  <si>
    <t>SAO LOURENCO DO PIAUI</t>
  </si>
  <si>
    <t>SAO RAIMUNDO NONATO</t>
  </si>
  <si>
    <t>VARZEA BRANCA</t>
  </si>
  <si>
    <t>ARRAIAL</t>
  </si>
  <si>
    <t>BERTOLINIA</t>
  </si>
  <si>
    <t>BREJO DO PIAUI</t>
  </si>
  <si>
    <t>CANAVIEIRA</t>
  </si>
  <si>
    <t>FLORES DO PIAUI</t>
  </si>
  <si>
    <t>FLORIANO</t>
  </si>
  <si>
    <t>FRANCISCO AYRES</t>
  </si>
  <si>
    <t>GUADALUPE</t>
  </si>
  <si>
    <t>ITAUEIRA</t>
  </si>
  <si>
    <t>JERUMENHA</t>
  </si>
  <si>
    <t>MANOEL EMIDIO</t>
  </si>
  <si>
    <t>NAZARE DO PIAUI</t>
  </si>
  <si>
    <t>PAES LANDIM</t>
  </si>
  <si>
    <t>PAJEU DO PIAUI</t>
  </si>
  <si>
    <t>NOVA SANTA RITA</t>
  </si>
  <si>
    <t>PORTO ALEGRE DO PIAUI</t>
  </si>
  <si>
    <t>RIBEIRA DO PIAUI</t>
  </si>
  <si>
    <t>RIO GRANDE DO PIAUI</t>
  </si>
  <si>
    <t>SAO FRANCISCO DO PIAUI</t>
  </si>
  <si>
    <t>SAO JOSE DO PEIXE</t>
  </si>
  <si>
    <t>SAO MIGUEL DO FIDALGO</t>
  </si>
  <si>
    <t>SOCORRO DO PIAUI</t>
  </si>
  <si>
    <t>TAMBORIL DO PIAUI</t>
  </si>
  <si>
    <t>ANTONIO ALMEIDA</t>
  </si>
  <si>
    <t>RIBEIRO GONCALVES</t>
  </si>
  <si>
    <t>SEBASTIAO LEAL</t>
  </si>
  <si>
    <t>URUCUI</t>
  </si>
  <si>
    <t>ALVORADA DO GURGUEIA</t>
  </si>
  <si>
    <t>BARREIRAS DO PIAUI</t>
  </si>
  <si>
    <t>COLONIA DO GURGUEIA</t>
  </si>
  <si>
    <t>CORRENTE</t>
  </si>
  <si>
    <t>CRISTALANDIA DO PIAUI</t>
  </si>
  <si>
    <t>CURIMATA</t>
  </si>
  <si>
    <t>GILBUES</t>
  </si>
  <si>
    <t>JULIO BORGES</t>
  </si>
  <si>
    <t>MONTE ALEGRE DO PIAUI</t>
  </si>
  <si>
    <t>MORRO CABECA NO TEMPO</t>
  </si>
  <si>
    <t>PALMEIRA DO PIAUI</t>
  </si>
  <si>
    <t>PARNAGUA</t>
  </si>
  <si>
    <t>REDENCAO DO GURGUEIA</t>
  </si>
  <si>
    <t>SANTA FILOMENA</t>
  </si>
  <si>
    <t>SANTA LUZ</t>
  </si>
  <si>
    <t>SAO GONCALO DO GURGUEIA</t>
  </si>
  <si>
    <t>SEBASTIAO BARROS</t>
  </si>
  <si>
    <t>TIPO DE ÓBITO INFANTIL</t>
  </si>
  <si>
    <t>FILTRO</t>
  </si>
  <si>
    <t>Neonatal precoce</t>
  </si>
  <si>
    <t>Neonatal tardio</t>
  </si>
  <si>
    <t>Soma dos filtros 2+3+4+5</t>
  </si>
  <si>
    <t>TIPO DE ÓBITO</t>
  </si>
  <si>
    <t>IDADE</t>
  </si>
  <si>
    <t>0 - 6 dias</t>
  </si>
  <si>
    <t>7 - 27 dias</t>
  </si>
  <si>
    <t>Pós-Neonatal</t>
  </si>
  <si>
    <t>28 - 364 dias</t>
  </si>
  <si>
    <t>Óbito infantil c/idade ignorada</t>
  </si>
  <si>
    <t>0 - 364 dias</t>
  </si>
  <si>
    <t>TODOS OS ÓBITOS INFANTINS</t>
  </si>
  <si>
    <t>Neonatal precoce+neonatal tardio+pós-neonatal+OI c/idade ignorada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</si>
</sst>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&quot;Ativado&quot;;&quot;Ativado&quot;;&quot;Desativado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30"/>
      <name val="Arial"/>
      <family val="2"/>
    </font>
    <font>
      <b/>
      <sz val="8"/>
      <color indexed="30"/>
      <name val="Arial"/>
      <family val="2"/>
    </font>
    <font>
      <sz val="8"/>
      <name val="Arial"/>
      <family val="2"/>
    </font>
    <font>
      <b/>
      <sz val="10"/>
      <color indexed="30"/>
      <name val="Arial"/>
      <family val="2"/>
    </font>
    <font>
      <sz val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8"/>
      <color indexed="8"/>
      <name val="Arial Narrow"/>
      <family val="2"/>
    </font>
    <font>
      <sz val="11.5"/>
      <color indexed="63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sz val="11.5"/>
      <color rgb="FF444444"/>
      <name val="Calibri"/>
      <family val="2"/>
    </font>
    <font>
      <sz val="11"/>
      <color rgb="FF00000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2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57" fillId="0" borderId="14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2" fontId="0" fillId="0" borderId="0" xfId="0" applyNumberFormat="1" applyAlignment="1">
      <alignment/>
    </xf>
    <xf numFmtId="2" fontId="57" fillId="0" borderId="0" xfId="0" applyNumberFormat="1" applyFont="1" applyFill="1" applyAlignment="1">
      <alignment/>
    </xf>
    <xf numFmtId="0" fontId="57" fillId="33" borderId="0" xfId="0" applyFont="1" applyFill="1" applyAlignment="1">
      <alignment/>
    </xf>
    <xf numFmtId="0" fontId="57" fillId="0" borderId="0" xfId="0" applyFont="1" applyAlignment="1">
      <alignment horizontal="center"/>
    </xf>
    <xf numFmtId="0" fontId="3" fillId="0" borderId="0" xfId="0" applyFont="1" applyAlignment="1">
      <alignment horizontal="centerContinuous" vertical="top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38" fontId="0" fillId="0" borderId="11" xfId="0" applyNumberFormat="1" applyBorder="1" applyAlignment="1">
      <alignment horizontal="center" vertical="top"/>
    </xf>
    <xf numFmtId="177" fontId="0" fillId="0" borderId="19" xfId="0" applyNumberFormat="1" applyBorder="1" applyAlignment="1">
      <alignment horizontal="center"/>
    </xf>
    <xf numFmtId="0" fontId="3" fillId="0" borderId="10" xfId="0" applyFont="1" applyBorder="1" applyAlignment="1">
      <alignment vertical="top"/>
    </xf>
    <xf numFmtId="38" fontId="3" fillId="0" borderId="11" xfId="0" applyNumberFormat="1" applyFont="1" applyBorder="1" applyAlignment="1">
      <alignment horizontal="center" vertical="top"/>
    </xf>
    <xf numFmtId="177" fontId="3" fillId="0" borderId="19" xfId="0" applyNumberFormat="1" applyFont="1" applyBorder="1" applyAlignment="1">
      <alignment horizontal="center"/>
    </xf>
    <xf numFmtId="0" fontId="0" fillId="0" borderId="18" xfId="0" applyFill="1" applyBorder="1" applyAlignment="1">
      <alignment vertical="top"/>
    </xf>
    <xf numFmtId="38" fontId="0" fillId="0" borderId="0" xfId="0" applyNumberFormat="1" applyAlignment="1">
      <alignment horizontal="center" vertical="top"/>
    </xf>
    <xf numFmtId="0" fontId="5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" fontId="9" fillId="0" borderId="27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1" fontId="9" fillId="0" borderId="30" xfId="0" applyNumberFormat="1" applyFont="1" applyBorder="1" applyAlignment="1">
      <alignment horizontal="center" vertical="center" wrapText="1"/>
    </xf>
    <xf numFmtId="1" fontId="9" fillId="0" borderId="24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/>
    </xf>
    <xf numFmtId="0" fontId="8" fillId="0" borderId="29" xfId="0" applyFont="1" applyBorder="1" applyAlignment="1">
      <alignment horizontal="right"/>
    </xf>
    <xf numFmtId="0" fontId="8" fillId="0" borderId="29" xfId="0" applyFont="1" applyBorder="1" applyAlignment="1">
      <alignment horizontal="right" vertical="center"/>
    </xf>
    <xf numFmtId="0" fontId="8" fillId="0" borderId="29" xfId="0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right"/>
    </xf>
    <xf numFmtId="3" fontId="4" fillId="0" borderId="29" xfId="0" applyNumberFormat="1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8" fillId="0" borderId="29" xfId="0" applyFont="1" applyFill="1" applyBorder="1" applyAlignment="1">
      <alignment horizontal="left"/>
    </xf>
    <xf numFmtId="49" fontId="8" fillId="0" borderId="29" xfId="0" applyNumberFormat="1" applyFont="1" applyBorder="1" applyAlignment="1">
      <alignment horizontal="right" vertical="center"/>
    </xf>
    <xf numFmtId="1" fontId="4" fillId="0" borderId="33" xfId="56" applyNumberFormat="1" applyFont="1" applyBorder="1" applyAlignment="1">
      <alignment horizontal="center" vertical="center"/>
    </xf>
    <xf numFmtId="0" fontId="8" fillId="0" borderId="29" xfId="0" applyFont="1" applyBorder="1" applyAlignment="1">
      <alignment/>
    </xf>
    <xf numFmtId="1" fontId="4" fillId="0" borderId="29" xfId="0" applyNumberFormat="1" applyFont="1" applyBorder="1" applyAlignment="1">
      <alignment horizontal="center" vertical="center"/>
    </xf>
    <xf numFmtId="1" fontId="4" fillId="0" borderId="29" xfId="56" applyNumberFormat="1" applyFont="1" applyBorder="1" applyAlignment="1">
      <alignment horizontal="center" vertical="center"/>
    </xf>
    <xf numFmtId="0" fontId="8" fillId="0" borderId="33" xfId="0" applyFont="1" applyFill="1" applyBorder="1" applyAlignment="1">
      <alignment/>
    </xf>
    <xf numFmtId="1" fontId="4" fillId="0" borderId="34" xfId="0" applyNumberFormat="1" applyFont="1" applyBorder="1" applyAlignment="1">
      <alignment horizontal="center" vertical="center"/>
    </xf>
    <xf numFmtId="1" fontId="4" fillId="0" borderId="35" xfId="56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8" fillId="0" borderId="36" xfId="0" applyFont="1" applyFill="1" applyBorder="1" applyAlignment="1">
      <alignment/>
    </xf>
    <xf numFmtId="0" fontId="0" fillId="0" borderId="29" xfId="0" applyBorder="1" applyAlignment="1">
      <alignment/>
    </xf>
    <xf numFmtId="49" fontId="8" fillId="0" borderId="29" xfId="0" applyNumberFormat="1" applyFont="1" applyFill="1" applyBorder="1" applyAlignment="1">
      <alignment/>
    </xf>
    <xf numFmtId="49" fontId="8" fillId="0" borderId="29" xfId="0" applyNumberFormat="1" applyFont="1" applyBorder="1" applyAlignment="1">
      <alignment horizontal="right"/>
    </xf>
    <xf numFmtId="0" fontId="8" fillId="0" borderId="0" xfId="0" applyFont="1" applyAlignment="1">
      <alignment horizontal="right" vertical="center"/>
    </xf>
    <xf numFmtId="3" fontId="4" fillId="0" borderId="29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right"/>
    </xf>
    <xf numFmtId="0" fontId="8" fillId="0" borderId="36" xfId="0" applyFont="1" applyBorder="1" applyAlignment="1">
      <alignment horizontal="right" vertical="center"/>
    </xf>
    <xf numFmtId="0" fontId="8" fillId="0" borderId="37" xfId="0" applyFont="1" applyFill="1" applyBorder="1" applyAlignment="1">
      <alignment horizontal="center"/>
    </xf>
    <xf numFmtId="1" fontId="4" fillId="0" borderId="38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3" fontId="12" fillId="0" borderId="40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center" vertical="center"/>
    </xf>
    <xf numFmtId="3" fontId="0" fillId="0" borderId="29" xfId="0" applyNumberForma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58" fillId="0" borderId="29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 wrapText="1"/>
    </xf>
    <xf numFmtId="9" fontId="58" fillId="0" borderId="29" xfId="0" applyNumberFormat="1" applyFont="1" applyBorder="1" applyAlignment="1">
      <alignment horizontal="center" vertical="center"/>
    </xf>
    <xf numFmtId="0" fontId="59" fillId="0" borderId="29" xfId="0" applyFont="1" applyBorder="1" applyAlignment="1">
      <alignment/>
    </xf>
    <xf numFmtId="0" fontId="59" fillId="0" borderId="29" xfId="0" applyFont="1" applyBorder="1" applyAlignment="1">
      <alignment horizontal="center"/>
    </xf>
    <xf numFmtId="2" fontId="59" fillId="0" borderId="29" xfId="0" applyNumberFormat="1" applyFont="1" applyBorder="1" applyAlignment="1">
      <alignment horizontal="center"/>
    </xf>
    <xf numFmtId="0" fontId="58" fillId="25" borderId="29" xfId="0" applyFont="1" applyFill="1" applyBorder="1" applyAlignment="1">
      <alignment horizontal="center"/>
    </xf>
    <xf numFmtId="2" fontId="58" fillId="25" borderId="29" xfId="0" applyNumberFormat="1" applyFont="1" applyFill="1" applyBorder="1" applyAlignment="1">
      <alignment horizontal="center"/>
    </xf>
    <xf numFmtId="3" fontId="58" fillId="0" borderId="29" xfId="0" applyNumberFormat="1" applyFont="1" applyBorder="1" applyAlignment="1">
      <alignment horizontal="center" vertical="center"/>
    </xf>
    <xf numFmtId="3" fontId="58" fillId="0" borderId="29" xfId="0" applyNumberFormat="1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3" fontId="59" fillId="0" borderId="29" xfId="0" applyNumberFormat="1" applyFont="1" applyBorder="1" applyAlignment="1">
      <alignment/>
    </xf>
    <xf numFmtId="3" fontId="59" fillId="0" borderId="29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177" fontId="59" fillId="0" borderId="29" xfId="0" applyNumberFormat="1" applyFont="1" applyBorder="1" applyAlignment="1">
      <alignment horizontal="center"/>
    </xf>
    <xf numFmtId="3" fontId="58" fillId="0" borderId="29" xfId="0" applyNumberFormat="1" applyFont="1" applyBorder="1" applyAlignment="1">
      <alignment horizontal="center"/>
    </xf>
    <xf numFmtId="0" fontId="57" fillId="0" borderId="29" xfId="0" applyFont="1" applyBorder="1" applyAlignment="1">
      <alignment horizontal="center"/>
    </xf>
    <xf numFmtId="2" fontId="58" fillId="0" borderId="29" xfId="0" applyNumberFormat="1" applyFont="1" applyBorder="1" applyAlignment="1">
      <alignment horizontal="center"/>
    </xf>
    <xf numFmtId="177" fontId="58" fillId="0" borderId="29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57" fillId="0" borderId="29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177" fontId="0" fillId="0" borderId="29" xfId="0" applyNumberFormat="1" applyBorder="1" applyAlignment="1">
      <alignment horizontal="center"/>
    </xf>
    <xf numFmtId="177" fontId="0" fillId="0" borderId="29" xfId="0" applyNumberFormat="1" applyBorder="1" applyAlignment="1">
      <alignment/>
    </xf>
    <xf numFmtId="0" fontId="57" fillId="34" borderId="29" xfId="0" applyFont="1" applyFill="1" applyBorder="1" applyAlignment="1">
      <alignment horizontal="center"/>
    </xf>
    <xf numFmtId="3" fontId="57" fillId="34" borderId="29" xfId="0" applyNumberFormat="1" applyFont="1" applyFill="1" applyBorder="1" applyAlignment="1">
      <alignment horizontal="center"/>
    </xf>
    <xf numFmtId="3" fontId="58" fillId="34" borderId="29" xfId="0" applyNumberFormat="1" applyFont="1" applyFill="1" applyBorder="1" applyAlignment="1">
      <alignment horizontal="center"/>
    </xf>
    <xf numFmtId="2" fontId="57" fillId="34" borderId="29" xfId="0" applyNumberFormat="1" applyFont="1" applyFill="1" applyBorder="1" applyAlignment="1">
      <alignment horizontal="center"/>
    </xf>
    <xf numFmtId="177" fontId="57" fillId="25" borderId="29" xfId="0" applyNumberFormat="1" applyFont="1" applyFill="1" applyBorder="1" applyAlignment="1">
      <alignment horizontal="center"/>
    </xf>
    <xf numFmtId="3" fontId="58" fillId="25" borderId="29" xfId="0" applyNumberFormat="1" applyFont="1" applyFill="1" applyBorder="1" applyAlignment="1">
      <alignment horizontal="center"/>
    </xf>
    <xf numFmtId="177" fontId="58" fillId="25" borderId="29" xfId="0" applyNumberFormat="1" applyFont="1" applyFill="1" applyBorder="1" applyAlignment="1">
      <alignment horizontal="center"/>
    </xf>
    <xf numFmtId="0" fontId="58" fillId="0" borderId="29" xfId="0" applyFont="1" applyFill="1" applyBorder="1" applyAlignment="1">
      <alignment horizontal="center" vertical="center" wrapText="1"/>
    </xf>
    <xf numFmtId="3" fontId="57" fillId="25" borderId="29" xfId="0" applyNumberFormat="1" applyFont="1" applyFill="1" applyBorder="1" applyAlignment="1">
      <alignment horizontal="center"/>
    </xf>
    <xf numFmtId="0" fontId="60" fillId="0" borderId="41" xfId="0" applyFont="1" applyFill="1" applyBorder="1" applyAlignment="1">
      <alignment/>
    </xf>
    <xf numFmtId="0" fontId="59" fillId="0" borderId="0" xfId="0" applyFont="1" applyAlignment="1">
      <alignment wrapText="1"/>
    </xf>
    <xf numFmtId="0" fontId="0" fillId="0" borderId="0" xfId="0" applyAlignment="1">
      <alignment wrapText="1"/>
    </xf>
    <xf numFmtId="0" fontId="6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justify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3" fontId="0" fillId="0" borderId="43" xfId="0" applyNumberFormat="1" applyBorder="1" applyAlignment="1">
      <alignment horizontal="center" vertical="center" wrapText="1"/>
    </xf>
    <xf numFmtId="0" fontId="62" fillId="0" borderId="43" xfId="0" applyFont="1" applyBorder="1" applyAlignment="1">
      <alignment horizontal="center" vertical="center" wrapText="1"/>
    </xf>
    <xf numFmtId="0" fontId="63" fillId="0" borderId="42" xfId="0" applyFont="1" applyBorder="1" applyAlignment="1">
      <alignment horizontal="center" vertical="center" wrapText="1"/>
    </xf>
    <xf numFmtId="0" fontId="63" fillId="0" borderId="43" xfId="0" applyFont="1" applyBorder="1" applyAlignment="1">
      <alignment vertical="center" wrapText="1"/>
    </xf>
    <xf numFmtId="3" fontId="64" fillId="0" borderId="43" xfId="0" applyNumberFormat="1" applyFont="1" applyBorder="1" applyAlignment="1">
      <alignment horizontal="center" vertical="center" wrapText="1"/>
    </xf>
    <xf numFmtId="0" fontId="64" fillId="0" borderId="43" xfId="0" applyFont="1" applyBorder="1" applyAlignment="1">
      <alignment horizontal="center" vertical="center" wrapText="1"/>
    </xf>
    <xf numFmtId="0" fontId="65" fillId="0" borderId="44" xfId="0" applyFont="1" applyBorder="1" applyAlignment="1">
      <alignment vertical="center" wrapText="1"/>
    </xf>
    <xf numFmtId="0" fontId="57" fillId="0" borderId="29" xfId="0" applyFont="1" applyBorder="1" applyAlignment="1">
      <alignment vertical="center" wrapText="1"/>
    </xf>
    <xf numFmtId="0" fontId="0" fillId="0" borderId="44" xfId="0" applyBorder="1" applyAlignment="1">
      <alignment/>
    </xf>
    <xf numFmtId="0" fontId="66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57" fillId="0" borderId="29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8" xfId="0" applyBorder="1" applyAlignment="1">
      <alignment horizontal="center"/>
    </xf>
    <xf numFmtId="0" fontId="66" fillId="0" borderId="49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57" fillId="0" borderId="49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50" xfId="0" applyFont="1" applyBorder="1" applyAlignment="1">
      <alignment horizontal="center" vertical="center" wrapText="1"/>
    </xf>
    <xf numFmtId="0" fontId="57" fillId="0" borderId="51" xfId="0" applyFont="1" applyBorder="1" applyAlignment="1">
      <alignment horizontal="center" vertical="center" wrapText="1"/>
    </xf>
    <xf numFmtId="0" fontId="57" fillId="0" borderId="42" xfId="0" applyFont="1" applyBorder="1" applyAlignment="1">
      <alignment horizontal="center" vertical="center" wrapText="1"/>
    </xf>
    <xf numFmtId="0" fontId="67" fillId="0" borderId="0" xfId="0" applyFont="1" applyAlignment="1">
      <alignment horizontal="center" wrapText="1"/>
    </xf>
    <xf numFmtId="0" fontId="58" fillId="0" borderId="49" xfId="0" applyFont="1" applyBorder="1" applyAlignment="1">
      <alignment horizontal="center"/>
    </xf>
    <xf numFmtId="0" fontId="58" fillId="0" borderId="0" xfId="0" applyFont="1" applyAlignment="1">
      <alignment horizontal="center" wrapText="1"/>
    </xf>
    <xf numFmtId="0" fontId="61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8" fillId="0" borderId="36" xfId="0" applyNumberFormat="1" applyFont="1" applyBorder="1" applyAlignment="1">
      <alignment horizontal="center" vertical="center" wrapText="1"/>
    </xf>
    <xf numFmtId="0" fontId="8" fillId="0" borderId="41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textRotation="90"/>
    </xf>
    <xf numFmtId="0" fontId="7" fillId="0" borderId="52" xfId="0" applyFont="1" applyBorder="1" applyAlignment="1">
      <alignment horizontal="center" vertical="center" textRotation="90"/>
    </xf>
    <xf numFmtId="0" fontId="7" fillId="0" borderId="55" xfId="0" applyFont="1" applyBorder="1" applyAlignment="1">
      <alignment horizontal="center" vertical="center" textRotation="90"/>
    </xf>
    <xf numFmtId="0" fontId="7" fillId="0" borderId="56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57" xfId="0" applyFont="1" applyBorder="1" applyAlignment="1">
      <alignment horizontal="center" vertical="center" textRotation="90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68" fillId="0" borderId="0" xfId="0" applyFont="1" applyAlignment="1">
      <alignment horizontal="center" vertical="center"/>
    </xf>
    <xf numFmtId="0" fontId="69" fillId="0" borderId="44" xfId="0" applyFont="1" applyBorder="1" applyAlignment="1">
      <alignment horizontal="center"/>
    </xf>
    <xf numFmtId="0" fontId="69" fillId="0" borderId="29" xfId="0" applyFont="1" applyBorder="1" applyAlignment="1">
      <alignment horizontal="center"/>
    </xf>
    <xf numFmtId="0" fontId="69" fillId="0" borderId="32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4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7" fillId="0" borderId="44" xfId="0" applyFont="1" applyBorder="1" applyAlignment="1">
      <alignment horizontal="center" vertical="center" wrapText="1"/>
    </xf>
  </cellXfs>
  <cellStyles count="4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Neutra" xfId="45"/>
    <cellStyle name="Nota" xfId="46"/>
    <cellStyle name="Saída" xfId="47"/>
    <cellStyle name="Texto de Aviso" xfId="48"/>
    <cellStyle name="Texto Explicativo" xfId="49"/>
    <cellStyle name="Título" xfId="50"/>
    <cellStyle name="Título 1" xfId="51"/>
    <cellStyle name="Título 2" xfId="52"/>
    <cellStyle name="Título 3" xfId="53"/>
    <cellStyle name="Título 4" xfId="54"/>
    <cellStyle name="Total" xfId="55"/>
    <cellStyle name="Comma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8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35.00390625" style="0" bestFit="1" customWidth="1"/>
    <col min="2" max="2" width="30.7109375" style="0" customWidth="1"/>
    <col min="3" max="3" width="22.8515625" style="0" customWidth="1"/>
    <col min="4" max="4" width="16.57421875" style="0" customWidth="1"/>
  </cols>
  <sheetData>
    <row r="1" spans="1:4" ht="33" customHeight="1">
      <c r="A1" s="18" t="s">
        <v>254</v>
      </c>
      <c r="B1" s="18"/>
      <c r="C1" s="18"/>
      <c r="D1" s="18"/>
    </row>
    <row r="2" spans="1:4" ht="38.25">
      <c r="A2" s="19" t="s">
        <v>260</v>
      </c>
      <c r="B2" s="20" t="s">
        <v>255</v>
      </c>
      <c r="C2" s="20" t="s">
        <v>256</v>
      </c>
      <c r="D2" s="21" t="s">
        <v>257</v>
      </c>
    </row>
    <row r="3" spans="1:4" ht="15">
      <c r="A3" s="22" t="s">
        <v>1</v>
      </c>
      <c r="B3" s="23">
        <v>34</v>
      </c>
      <c r="C3" s="23">
        <v>77</v>
      </c>
      <c r="D3" s="24">
        <f>B3/C3*100</f>
        <v>44.15584415584416</v>
      </c>
    </row>
    <row r="4" spans="1:4" ht="15">
      <c r="A4" s="22" t="s">
        <v>2</v>
      </c>
      <c r="B4" s="23">
        <v>130</v>
      </c>
      <c r="C4" s="23">
        <v>258</v>
      </c>
      <c r="D4" s="24">
        <f aca="true" t="shared" si="0" ref="D4:D67">B4/C4*100</f>
        <v>50.3875968992248</v>
      </c>
    </row>
    <row r="5" spans="1:4" ht="15">
      <c r="A5" s="22" t="s">
        <v>3</v>
      </c>
      <c r="B5" s="23">
        <v>258</v>
      </c>
      <c r="C5" s="23">
        <v>681</v>
      </c>
      <c r="D5" s="24">
        <f t="shared" si="0"/>
        <v>37.88546255506608</v>
      </c>
    </row>
    <row r="6" spans="1:4" ht="15">
      <c r="A6" s="22" t="s">
        <v>4</v>
      </c>
      <c r="B6" s="23">
        <v>168</v>
      </c>
      <c r="C6" s="23">
        <v>294</v>
      </c>
      <c r="D6" s="24">
        <f t="shared" si="0"/>
        <v>57.14285714285714</v>
      </c>
    </row>
    <row r="7" spans="1:4" ht="15">
      <c r="A7" s="22" t="s">
        <v>5</v>
      </c>
      <c r="B7" s="23">
        <v>81</v>
      </c>
      <c r="C7" s="23">
        <v>174</v>
      </c>
      <c r="D7" s="24">
        <f t="shared" si="0"/>
        <v>46.55172413793103</v>
      </c>
    </row>
    <row r="8" spans="1:4" ht="15">
      <c r="A8" s="22" t="s">
        <v>6</v>
      </c>
      <c r="B8" s="23">
        <v>265</v>
      </c>
      <c r="C8" s="23">
        <v>417</v>
      </c>
      <c r="D8" s="24">
        <f t="shared" si="0"/>
        <v>63.549160671462836</v>
      </c>
    </row>
    <row r="9" spans="1:4" ht="15">
      <c r="A9" s="22" t="s">
        <v>7</v>
      </c>
      <c r="B9" s="23">
        <v>853</v>
      </c>
      <c r="C9" s="23">
        <v>1722</v>
      </c>
      <c r="D9" s="24">
        <f t="shared" si="0"/>
        <v>49.53542392566783</v>
      </c>
    </row>
    <row r="10" spans="1:4" ht="15">
      <c r="A10" s="22" t="s">
        <v>8</v>
      </c>
      <c r="B10" s="23">
        <v>75</v>
      </c>
      <c r="C10" s="23">
        <v>168</v>
      </c>
      <c r="D10" s="24">
        <f t="shared" si="0"/>
        <v>44.642857142857146</v>
      </c>
    </row>
    <row r="11" spans="1:4" ht="15">
      <c r="A11" s="22" t="s">
        <v>9</v>
      </c>
      <c r="B11" s="23">
        <v>711</v>
      </c>
      <c r="C11" s="23">
        <v>1470</v>
      </c>
      <c r="D11" s="24">
        <f t="shared" si="0"/>
        <v>48.36734693877551</v>
      </c>
    </row>
    <row r="12" spans="1:4" ht="15">
      <c r="A12" s="22" t="s">
        <v>10</v>
      </c>
      <c r="B12" s="23">
        <v>22</v>
      </c>
      <c r="C12" s="23">
        <v>82</v>
      </c>
      <c r="D12" s="24">
        <f t="shared" si="0"/>
        <v>26.82926829268293</v>
      </c>
    </row>
    <row r="13" spans="1:4" ht="15">
      <c r="A13" s="22" t="s">
        <v>11</v>
      </c>
      <c r="B13" s="23">
        <v>83</v>
      </c>
      <c r="C13" s="23">
        <v>207</v>
      </c>
      <c r="D13" s="24">
        <f t="shared" si="0"/>
        <v>40.09661835748793</v>
      </c>
    </row>
    <row r="14" spans="1:4" ht="15">
      <c r="A14" s="22" t="s">
        <v>12</v>
      </c>
      <c r="B14" s="23">
        <v>53</v>
      </c>
      <c r="C14" s="23">
        <v>100</v>
      </c>
      <c r="D14" s="24">
        <f t="shared" si="0"/>
        <v>53</v>
      </c>
    </row>
    <row r="15" spans="1:4" ht="15">
      <c r="A15" s="22" t="s">
        <v>13</v>
      </c>
      <c r="B15" s="23">
        <v>53</v>
      </c>
      <c r="C15" s="23">
        <v>96</v>
      </c>
      <c r="D15" s="24">
        <f t="shared" si="0"/>
        <v>55.208333333333336</v>
      </c>
    </row>
    <row r="16" spans="1:4" ht="15">
      <c r="A16" s="22" t="s">
        <v>14</v>
      </c>
      <c r="B16" s="23">
        <v>68</v>
      </c>
      <c r="C16" s="23">
        <v>124</v>
      </c>
      <c r="D16" s="24">
        <f t="shared" si="0"/>
        <v>54.83870967741935</v>
      </c>
    </row>
    <row r="17" spans="1:4" ht="15">
      <c r="A17" s="22" t="s">
        <v>15</v>
      </c>
      <c r="B17" s="23">
        <v>23</v>
      </c>
      <c r="C17" s="23">
        <v>91</v>
      </c>
      <c r="D17" s="24">
        <f t="shared" si="0"/>
        <v>25.274725274725274</v>
      </c>
    </row>
    <row r="18" spans="1:4" ht="15">
      <c r="A18" s="22" t="s">
        <v>16</v>
      </c>
      <c r="B18" s="23">
        <v>72</v>
      </c>
      <c r="C18" s="23">
        <v>152</v>
      </c>
      <c r="D18" s="24">
        <f t="shared" si="0"/>
        <v>47.368421052631575</v>
      </c>
    </row>
    <row r="19" spans="1:4" ht="15">
      <c r="A19" s="22" t="s">
        <v>17</v>
      </c>
      <c r="B19" s="23">
        <v>69</v>
      </c>
      <c r="C19" s="23">
        <v>177</v>
      </c>
      <c r="D19" s="24">
        <f t="shared" si="0"/>
        <v>38.983050847457626</v>
      </c>
    </row>
    <row r="20" spans="1:4" ht="15">
      <c r="A20" s="22" t="s">
        <v>18</v>
      </c>
      <c r="B20" s="23">
        <v>9</v>
      </c>
      <c r="C20" s="23">
        <v>52</v>
      </c>
      <c r="D20" s="24">
        <f t="shared" si="0"/>
        <v>17.307692307692307</v>
      </c>
    </row>
    <row r="21" spans="1:4" ht="15">
      <c r="A21" s="22" t="s">
        <v>19</v>
      </c>
      <c r="B21" s="23">
        <v>16</v>
      </c>
      <c r="C21" s="23">
        <v>39</v>
      </c>
      <c r="D21" s="24">
        <f t="shared" si="0"/>
        <v>41.02564102564102</v>
      </c>
    </row>
    <row r="22" spans="1:4" ht="15">
      <c r="A22" s="22" t="s">
        <v>20</v>
      </c>
      <c r="B22" s="23">
        <v>698</v>
      </c>
      <c r="C22" s="23">
        <v>1579</v>
      </c>
      <c r="D22" s="24">
        <f t="shared" si="0"/>
        <v>44.20519316022799</v>
      </c>
    </row>
    <row r="23" spans="1:4" ht="15">
      <c r="A23" s="22" t="s">
        <v>21</v>
      </c>
      <c r="B23" s="23">
        <v>14</v>
      </c>
      <c r="C23" s="23">
        <v>35</v>
      </c>
      <c r="D23" s="24">
        <f t="shared" si="0"/>
        <v>40</v>
      </c>
    </row>
    <row r="24" spans="1:4" ht="15">
      <c r="A24" s="22" t="s">
        <v>22</v>
      </c>
      <c r="B24" s="23">
        <v>33</v>
      </c>
      <c r="C24" s="23">
        <v>108</v>
      </c>
      <c r="D24" s="24">
        <f t="shared" si="0"/>
        <v>30.555555555555557</v>
      </c>
    </row>
    <row r="25" spans="1:4" ht="15">
      <c r="A25" s="22" t="s">
        <v>23</v>
      </c>
      <c r="B25" s="23">
        <v>789</v>
      </c>
      <c r="C25" s="23">
        <v>1316</v>
      </c>
      <c r="D25" s="24">
        <f t="shared" si="0"/>
        <v>59.954407294832826</v>
      </c>
    </row>
    <row r="26" spans="1:4" ht="15">
      <c r="A26" s="22" t="s">
        <v>24</v>
      </c>
      <c r="B26" s="23">
        <v>5</v>
      </c>
      <c r="C26" s="23">
        <v>20</v>
      </c>
      <c r="D26" s="24">
        <f t="shared" si="0"/>
        <v>25</v>
      </c>
    </row>
    <row r="27" spans="1:4" ht="15">
      <c r="A27" s="22" t="s">
        <v>25</v>
      </c>
      <c r="B27" s="23">
        <v>53</v>
      </c>
      <c r="C27" s="23">
        <v>87</v>
      </c>
      <c r="D27" s="24">
        <f t="shared" si="0"/>
        <v>60.91954022988506</v>
      </c>
    </row>
    <row r="28" spans="1:4" ht="15">
      <c r="A28" s="22" t="s">
        <v>26</v>
      </c>
      <c r="B28" s="23">
        <v>54</v>
      </c>
      <c r="C28" s="23">
        <v>158</v>
      </c>
      <c r="D28" s="24">
        <f t="shared" si="0"/>
        <v>34.177215189873415</v>
      </c>
    </row>
    <row r="29" spans="1:4" ht="15">
      <c r="A29" s="22" t="s">
        <v>27</v>
      </c>
      <c r="B29" s="23">
        <v>18</v>
      </c>
      <c r="C29" s="23">
        <v>72</v>
      </c>
      <c r="D29" s="24">
        <f t="shared" si="0"/>
        <v>25</v>
      </c>
    </row>
    <row r="30" spans="1:4" ht="15">
      <c r="A30" s="22" t="s">
        <v>28</v>
      </c>
      <c r="B30" s="23">
        <v>41</v>
      </c>
      <c r="C30" s="23">
        <v>122</v>
      </c>
      <c r="D30" s="24">
        <f t="shared" si="0"/>
        <v>33.60655737704918</v>
      </c>
    </row>
    <row r="31" spans="1:4" ht="15">
      <c r="A31" s="22" t="s">
        <v>29</v>
      </c>
      <c r="B31" s="23">
        <v>39</v>
      </c>
      <c r="C31" s="23">
        <v>132</v>
      </c>
      <c r="D31" s="24">
        <f t="shared" si="0"/>
        <v>29.545454545454547</v>
      </c>
    </row>
    <row r="32" spans="1:4" ht="15">
      <c r="A32" s="22" t="s">
        <v>30</v>
      </c>
      <c r="B32" s="23">
        <v>141</v>
      </c>
      <c r="C32" s="23">
        <v>228</v>
      </c>
      <c r="D32" s="24">
        <f t="shared" si="0"/>
        <v>61.8421052631579</v>
      </c>
    </row>
    <row r="33" spans="1:4" ht="15">
      <c r="A33" s="22" t="s">
        <v>31</v>
      </c>
      <c r="B33" s="23">
        <v>753</v>
      </c>
      <c r="C33" s="23">
        <v>1624</v>
      </c>
      <c r="D33" s="24">
        <f t="shared" si="0"/>
        <v>46.36699507389162</v>
      </c>
    </row>
    <row r="34" spans="1:4" ht="15">
      <c r="A34" s="22" t="s">
        <v>32</v>
      </c>
      <c r="B34" s="23">
        <v>50</v>
      </c>
      <c r="C34" s="23">
        <v>115</v>
      </c>
      <c r="D34" s="24">
        <f t="shared" si="0"/>
        <v>43.47826086956522</v>
      </c>
    </row>
    <row r="35" spans="1:4" ht="15">
      <c r="A35" s="22" t="s">
        <v>33</v>
      </c>
      <c r="B35" s="23">
        <v>183</v>
      </c>
      <c r="C35" s="23">
        <v>447</v>
      </c>
      <c r="D35" s="24">
        <f t="shared" si="0"/>
        <v>40.939597315436245</v>
      </c>
    </row>
    <row r="36" spans="1:4" ht="15">
      <c r="A36" s="22" t="s">
        <v>34</v>
      </c>
      <c r="B36" s="23">
        <v>195</v>
      </c>
      <c r="C36" s="23">
        <v>356</v>
      </c>
      <c r="D36" s="24">
        <f t="shared" si="0"/>
        <v>54.7752808988764</v>
      </c>
    </row>
    <row r="37" spans="1:4" ht="15">
      <c r="A37" s="22" t="s">
        <v>35</v>
      </c>
      <c r="B37" s="23">
        <v>11</v>
      </c>
      <c r="C37" s="23">
        <v>50</v>
      </c>
      <c r="D37" s="24">
        <f t="shared" si="0"/>
        <v>22</v>
      </c>
    </row>
    <row r="38" spans="1:4" ht="15">
      <c r="A38" s="22" t="s">
        <v>36</v>
      </c>
      <c r="B38" s="23">
        <v>54</v>
      </c>
      <c r="C38" s="23">
        <v>134</v>
      </c>
      <c r="D38" s="24">
        <f t="shared" si="0"/>
        <v>40.298507462686565</v>
      </c>
    </row>
    <row r="39" spans="1:4" ht="15">
      <c r="A39" s="22" t="s">
        <v>37</v>
      </c>
      <c r="B39" s="23">
        <v>121</v>
      </c>
      <c r="C39" s="23">
        <v>311</v>
      </c>
      <c r="D39" s="24">
        <f t="shared" si="0"/>
        <v>38.90675241157556</v>
      </c>
    </row>
    <row r="40" spans="1:4" ht="15">
      <c r="A40" s="22" t="s">
        <v>38</v>
      </c>
      <c r="B40" s="23">
        <v>35</v>
      </c>
      <c r="C40" s="23">
        <v>82</v>
      </c>
      <c r="D40" s="24">
        <f t="shared" si="0"/>
        <v>42.68292682926829</v>
      </c>
    </row>
    <row r="41" spans="1:4" ht="15">
      <c r="A41" s="22" t="s">
        <v>39</v>
      </c>
      <c r="B41" s="23">
        <v>80</v>
      </c>
      <c r="C41" s="23">
        <v>198</v>
      </c>
      <c r="D41" s="24">
        <f t="shared" si="0"/>
        <v>40.4040404040404</v>
      </c>
    </row>
    <row r="42" spans="1:4" ht="15">
      <c r="A42" s="22" t="s">
        <v>40</v>
      </c>
      <c r="B42" s="23">
        <v>32</v>
      </c>
      <c r="C42" s="23">
        <v>73</v>
      </c>
      <c r="D42" s="24">
        <f t="shared" si="0"/>
        <v>43.83561643835616</v>
      </c>
    </row>
    <row r="43" spans="1:4" ht="15">
      <c r="A43" s="22" t="s">
        <v>41</v>
      </c>
      <c r="B43" s="23">
        <v>58</v>
      </c>
      <c r="C43" s="23">
        <v>122</v>
      </c>
      <c r="D43" s="24">
        <f t="shared" si="0"/>
        <v>47.540983606557376</v>
      </c>
    </row>
    <row r="44" spans="1:4" ht="15">
      <c r="A44" s="22" t="s">
        <v>42</v>
      </c>
      <c r="B44" s="23">
        <v>57</v>
      </c>
      <c r="C44" s="23">
        <v>168</v>
      </c>
      <c r="D44" s="24">
        <f t="shared" si="0"/>
        <v>33.92857142857143</v>
      </c>
    </row>
    <row r="45" spans="1:4" ht="15">
      <c r="A45" s="22" t="s">
        <v>43</v>
      </c>
      <c r="B45" s="23">
        <v>25</v>
      </c>
      <c r="C45" s="23">
        <v>74</v>
      </c>
      <c r="D45" s="24">
        <f t="shared" si="0"/>
        <v>33.78378378378378</v>
      </c>
    </row>
    <row r="46" spans="1:4" ht="15">
      <c r="A46" s="22" t="s">
        <v>44</v>
      </c>
      <c r="B46" s="23">
        <v>12</v>
      </c>
      <c r="C46" s="23">
        <v>57</v>
      </c>
      <c r="D46" s="24">
        <f t="shared" si="0"/>
        <v>21.052631578947366</v>
      </c>
    </row>
    <row r="47" spans="1:4" ht="15">
      <c r="A47" s="22" t="s">
        <v>45</v>
      </c>
      <c r="B47" s="23">
        <v>190</v>
      </c>
      <c r="C47" s="23">
        <v>315</v>
      </c>
      <c r="D47" s="24">
        <f t="shared" si="0"/>
        <v>60.317460317460316</v>
      </c>
    </row>
    <row r="48" spans="1:4" ht="15">
      <c r="A48" s="22" t="s">
        <v>46</v>
      </c>
      <c r="B48" s="23">
        <v>64</v>
      </c>
      <c r="C48" s="23">
        <v>133</v>
      </c>
      <c r="D48" s="24">
        <f t="shared" si="0"/>
        <v>48.1203007518797</v>
      </c>
    </row>
    <row r="49" spans="1:4" ht="15">
      <c r="A49" s="22" t="s">
        <v>47</v>
      </c>
      <c r="B49" s="23">
        <v>1125</v>
      </c>
      <c r="C49" s="23">
        <v>2257</v>
      </c>
      <c r="D49" s="24">
        <f t="shared" si="0"/>
        <v>49.844926894107225</v>
      </c>
    </row>
    <row r="50" spans="1:4" ht="15">
      <c r="A50" s="22" t="s">
        <v>48</v>
      </c>
      <c r="B50" s="23">
        <v>14</v>
      </c>
      <c r="C50" s="23">
        <v>38</v>
      </c>
      <c r="D50" s="24">
        <f t="shared" si="0"/>
        <v>36.84210526315789</v>
      </c>
    </row>
    <row r="51" spans="1:4" ht="15">
      <c r="A51" s="22" t="s">
        <v>49</v>
      </c>
      <c r="B51" s="23">
        <v>523</v>
      </c>
      <c r="C51" s="23">
        <v>1446</v>
      </c>
      <c r="D51" s="24">
        <f t="shared" si="0"/>
        <v>36.16874135546335</v>
      </c>
    </row>
    <row r="52" spans="1:4" ht="15">
      <c r="A52" s="22" t="s">
        <v>50</v>
      </c>
      <c r="B52" s="23">
        <v>177</v>
      </c>
      <c r="C52" s="23">
        <v>309</v>
      </c>
      <c r="D52" s="24">
        <f t="shared" si="0"/>
        <v>57.28155339805825</v>
      </c>
    </row>
    <row r="53" spans="1:4" ht="15">
      <c r="A53" s="22" t="s">
        <v>51</v>
      </c>
      <c r="B53" s="23">
        <v>8</v>
      </c>
      <c r="C53" s="23">
        <v>32</v>
      </c>
      <c r="D53" s="24">
        <f t="shared" si="0"/>
        <v>25</v>
      </c>
    </row>
    <row r="54" spans="1:4" ht="15">
      <c r="A54" s="22" t="s">
        <v>52</v>
      </c>
      <c r="B54" s="23">
        <v>134</v>
      </c>
      <c r="C54" s="23">
        <v>360</v>
      </c>
      <c r="D54" s="24">
        <f t="shared" si="0"/>
        <v>37.22222222222222</v>
      </c>
    </row>
    <row r="55" spans="1:4" ht="15">
      <c r="A55" s="22" t="s">
        <v>53</v>
      </c>
      <c r="B55" s="23">
        <v>32</v>
      </c>
      <c r="C55" s="23">
        <v>79</v>
      </c>
      <c r="D55" s="24">
        <f t="shared" si="0"/>
        <v>40.50632911392405</v>
      </c>
    </row>
    <row r="56" spans="1:4" ht="15">
      <c r="A56" s="22" t="s">
        <v>54</v>
      </c>
      <c r="B56" s="23">
        <v>10</v>
      </c>
      <c r="C56" s="23">
        <v>102</v>
      </c>
      <c r="D56" s="24">
        <f t="shared" si="0"/>
        <v>9.803921568627452</v>
      </c>
    </row>
    <row r="57" spans="1:4" ht="15">
      <c r="A57" s="22" t="s">
        <v>55</v>
      </c>
      <c r="B57" s="23">
        <v>590</v>
      </c>
      <c r="C57" s="23">
        <v>1290</v>
      </c>
      <c r="D57" s="24">
        <f t="shared" si="0"/>
        <v>45.73643410852713</v>
      </c>
    </row>
    <row r="58" spans="1:4" ht="15">
      <c r="A58" s="22" t="s">
        <v>56</v>
      </c>
      <c r="B58" s="23">
        <v>33</v>
      </c>
      <c r="C58" s="23">
        <v>94</v>
      </c>
      <c r="D58" s="24">
        <f t="shared" si="0"/>
        <v>35.1063829787234</v>
      </c>
    </row>
    <row r="59" spans="1:4" ht="15">
      <c r="A59" s="22" t="s">
        <v>57</v>
      </c>
      <c r="B59" s="23">
        <v>300</v>
      </c>
      <c r="C59" s="23">
        <v>1203</v>
      </c>
      <c r="D59" s="24">
        <f t="shared" si="0"/>
        <v>24.93765586034913</v>
      </c>
    </row>
    <row r="60" spans="1:4" ht="15">
      <c r="A60" s="22" t="s">
        <v>58</v>
      </c>
      <c r="B60" s="23">
        <v>116</v>
      </c>
      <c r="C60" s="23">
        <v>220</v>
      </c>
      <c r="D60" s="24">
        <f t="shared" si="0"/>
        <v>52.72727272727272</v>
      </c>
    </row>
    <row r="61" spans="1:4" ht="15">
      <c r="A61" s="22" t="s">
        <v>59</v>
      </c>
      <c r="B61" s="23">
        <v>46</v>
      </c>
      <c r="C61" s="23">
        <v>136</v>
      </c>
      <c r="D61" s="24">
        <f t="shared" si="0"/>
        <v>33.82352941176471</v>
      </c>
    </row>
    <row r="62" spans="1:4" ht="15">
      <c r="A62" s="22" t="s">
        <v>60</v>
      </c>
      <c r="B62" s="23">
        <v>50</v>
      </c>
      <c r="C62" s="23">
        <v>107</v>
      </c>
      <c r="D62" s="24">
        <f t="shared" si="0"/>
        <v>46.728971962616825</v>
      </c>
    </row>
    <row r="63" spans="1:4" ht="15">
      <c r="A63" s="22" t="s">
        <v>61</v>
      </c>
      <c r="B63" s="23">
        <v>33</v>
      </c>
      <c r="C63" s="23">
        <v>89</v>
      </c>
      <c r="D63" s="24">
        <f t="shared" si="0"/>
        <v>37.07865168539326</v>
      </c>
    </row>
    <row r="64" spans="1:4" ht="15">
      <c r="A64" s="22" t="s">
        <v>62</v>
      </c>
      <c r="B64" s="23">
        <v>152</v>
      </c>
      <c r="C64" s="23">
        <v>361</v>
      </c>
      <c r="D64" s="24">
        <f t="shared" si="0"/>
        <v>42.10526315789473</v>
      </c>
    </row>
    <row r="65" spans="1:4" ht="15">
      <c r="A65" s="22" t="s">
        <v>63</v>
      </c>
      <c r="B65" s="23">
        <v>12</v>
      </c>
      <c r="C65" s="23">
        <v>30</v>
      </c>
      <c r="D65" s="24">
        <f t="shared" si="0"/>
        <v>40</v>
      </c>
    </row>
    <row r="66" spans="1:4" ht="15">
      <c r="A66" s="22" t="s">
        <v>64</v>
      </c>
      <c r="B66" s="23">
        <v>192</v>
      </c>
      <c r="C66" s="23">
        <v>381</v>
      </c>
      <c r="D66" s="24">
        <f t="shared" si="0"/>
        <v>50.39370078740157</v>
      </c>
    </row>
    <row r="67" spans="1:4" ht="15">
      <c r="A67" s="22" t="s">
        <v>65</v>
      </c>
      <c r="B67" s="23">
        <v>270</v>
      </c>
      <c r="C67" s="23">
        <v>508</v>
      </c>
      <c r="D67" s="24">
        <f t="shared" si="0"/>
        <v>53.14960629921261</v>
      </c>
    </row>
    <row r="68" spans="1:4" ht="15">
      <c r="A68" s="22" t="s">
        <v>66</v>
      </c>
      <c r="B68" s="23">
        <v>12</v>
      </c>
      <c r="C68" s="23">
        <v>26</v>
      </c>
      <c r="D68" s="24">
        <f aca="true" t="shared" si="1" ref="D68:D131">B68/C68*100</f>
        <v>46.15384615384615</v>
      </c>
    </row>
    <row r="69" spans="1:4" ht="15">
      <c r="A69" s="22" t="s">
        <v>67</v>
      </c>
      <c r="B69" s="23">
        <v>568</v>
      </c>
      <c r="C69" s="23">
        <v>1009</v>
      </c>
      <c r="D69" s="24">
        <f t="shared" si="1"/>
        <v>56.29335976214074</v>
      </c>
    </row>
    <row r="70" spans="1:4" ht="15">
      <c r="A70" s="22" t="s">
        <v>68</v>
      </c>
      <c r="B70" s="23">
        <v>414</v>
      </c>
      <c r="C70" s="23">
        <v>897</v>
      </c>
      <c r="D70" s="24">
        <f t="shared" si="1"/>
        <v>46.15384615384615</v>
      </c>
    </row>
    <row r="71" spans="1:4" ht="15">
      <c r="A71" s="22" t="s">
        <v>69</v>
      </c>
      <c r="B71" s="23">
        <v>131</v>
      </c>
      <c r="C71" s="23">
        <v>254</v>
      </c>
      <c r="D71" s="24">
        <f t="shared" si="1"/>
        <v>51.574803149606296</v>
      </c>
    </row>
    <row r="72" spans="1:4" ht="15">
      <c r="A72" s="22" t="s">
        <v>70</v>
      </c>
      <c r="B72" s="23">
        <v>44</v>
      </c>
      <c r="C72" s="23">
        <v>149</v>
      </c>
      <c r="D72" s="24">
        <f t="shared" si="1"/>
        <v>29.53020134228188</v>
      </c>
    </row>
    <row r="73" spans="1:4" ht="15">
      <c r="A73" s="22" t="s">
        <v>71</v>
      </c>
      <c r="B73" s="23">
        <v>8</v>
      </c>
      <c r="C73" s="23">
        <v>54</v>
      </c>
      <c r="D73" s="24">
        <f t="shared" si="1"/>
        <v>14.814814814814813</v>
      </c>
    </row>
    <row r="74" spans="1:4" ht="15">
      <c r="A74" s="22" t="s">
        <v>72</v>
      </c>
      <c r="B74" s="23">
        <v>27</v>
      </c>
      <c r="C74" s="23">
        <v>177</v>
      </c>
      <c r="D74" s="24">
        <f t="shared" si="1"/>
        <v>15.254237288135593</v>
      </c>
    </row>
    <row r="75" spans="1:4" ht="15">
      <c r="A75" s="22" t="s">
        <v>73</v>
      </c>
      <c r="B75" s="23">
        <v>154</v>
      </c>
      <c r="C75" s="23">
        <v>391</v>
      </c>
      <c r="D75" s="24">
        <f t="shared" si="1"/>
        <v>39.38618925831202</v>
      </c>
    </row>
    <row r="76" spans="1:4" ht="15">
      <c r="A76" s="22" t="s">
        <v>74</v>
      </c>
      <c r="B76" s="23">
        <v>172</v>
      </c>
      <c r="C76" s="23">
        <v>322</v>
      </c>
      <c r="D76" s="24">
        <f t="shared" si="1"/>
        <v>53.41614906832298</v>
      </c>
    </row>
    <row r="77" spans="1:4" ht="15">
      <c r="A77" s="22" t="s">
        <v>75</v>
      </c>
      <c r="B77" s="23">
        <v>77</v>
      </c>
      <c r="C77" s="23">
        <v>177</v>
      </c>
      <c r="D77" s="24">
        <f t="shared" si="1"/>
        <v>43.50282485875706</v>
      </c>
    </row>
    <row r="78" spans="1:4" ht="15">
      <c r="A78" s="22" t="s">
        <v>76</v>
      </c>
      <c r="B78" s="23">
        <v>4</v>
      </c>
      <c r="C78" s="23">
        <v>30</v>
      </c>
      <c r="D78" s="24">
        <f t="shared" si="1"/>
        <v>13.333333333333334</v>
      </c>
    </row>
    <row r="79" spans="1:4" ht="15">
      <c r="A79" s="22" t="s">
        <v>77</v>
      </c>
      <c r="B79" s="23">
        <v>307</v>
      </c>
      <c r="C79" s="23">
        <v>699</v>
      </c>
      <c r="D79" s="24">
        <f t="shared" si="1"/>
        <v>43.91988555078684</v>
      </c>
    </row>
    <row r="80" spans="1:4" ht="15">
      <c r="A80" s="22" t="s">
        <v>78</v>
      </c>
      <c r="B80" s="23">
        <v>21</v>
      </c>
      <c r="C80" s="23">
        <v>75</v>
      </c>
      <c r="D80" s="24">
        <f t="shared" si="1"/>
        <v>28.000000000000004</v>
      </c>
    </row>
    <row r="81" spans="1:4" ht="15">
      <c r="A81" s="22" t="s">
        <v>79</v>
      </c>
      <c r="B81" s="23">
        <v>869</v>
      </c>
      <c r="C81" s="23">
        <v>1845</v>
      </c>
      <c r="D81" s="24">
        <f t="shared" si="1"/>
        <v>47.10027100271002</v>
      </c>
    </row>
    <row r="82" spans="1:4" ht="15">
      <c r="A82" s="22" t="s">
        <v>80</v>
      </c>
      <c r="B82" s="23">
        <v>143</v>
      </c>
      <c r="C82" s="23">
        <v>408</v>
      </c>
      <c r="D82" s="24">
        <f t="shared" si="1"/>
        <v>35.049019607843135</v>
      </c>
    </row>
    <row r="83" spans="1:4" ht="15">
      <c r="A83" s="22" t="s">
        <v>81</v>
      </c>
      <c r="B83" s="23">
        <v>37</v>
      </c>
      <c r="C83" s="23">
        <v>97</v>
      </c>
      <c r="D83" s="24">
        <f t="shared" si="1"/>
        <v>38.144329896907216</v>
      </c>
    </row>
    <row r="84" spans="1:4" ht="15">
      <c r="A84" s="22" t="s">
        <v>82</v>
      </c>
      <c r="B84" s="23">
        <v>43</v>
      </c>
      <c r="C84" s="23">
        <v>96</v>
      </c>
      <c r="D84" s="24">
        <f t="shared" si="1"/>
        <v>44.79166666666667</v>
      </c>
    </row>
    <row r="85" spans="1:4" ht="15">
      <c r="A85" s="22" t="s">
        <v>83</v>
      </c>
      <c r="B85" s="23">
        <v>914</v>
      </c>
      <c r="C85" s="23">
        <v>2659</v>
      </c>
      <c r="D85" s="24">
        <f t="shared" si="1"/>
        <v>34.37382474614517</v>
      </c>
    </row>
    <row r="86" spans="1:4" ht="15">
      <c r="A86" s="22" t="s">
        <v>84</v>
      </c>
      <c r="B86" s="23">
        <v>76</v>
      </c>
      <c r="C86" s="23">
        <v>119</v>
      </c>
      <c r="D86" s="24">
        <f t="shared" si="1"/>
        <v>63.86554621848739</v>
      </c>
    </row>
    <row r="87" spans="1:4" ht="15">
      <c r="A87" s="22" t="s">
        <v>85</v>
      </c>
      <c r="B87" s="23">
        <v>38</v>
      </c>
      <c r="C87" s="23">
        <v>101</v>
      </c>
      <c r="D87" s="24">
        <f t="shared" si="1"/>
        <v>37.62376237623762</v>
      </c>
    </row>
    <row r="88" spans="1:4" ht="15">
      <c r="A88" s="22" t="s">
        <v>86</v>
      </c>
      <c r="B88" s="23">
        <v>29</v>
      </c>
      <c r="C88" s="23">
        <v>62</v>
      </c>
      <c r="D88" s="24">
        <f t="shared" si="1"/>
        <v>46.774193548387096</v>
      </c>
    </row>
    <row r="89" spans="1:4" ht="15">
      <c r="A89" s="22" t="s">
        <v>87</v>
      </c>
      <c r="B89" s="23">
        <v>131</v>
      </c>
      <c r="C89" s="23">
        <v>290</v>
      </c>
      <c r="D89" s="24">
        <f t="shared" si="1"/>
        <v>45.17241379310345</v>
      </c>
    </row>
    <row r="90" spans="1:4" ht="15">
      <c r="A90" s="22" t="s">
        <v>88</v>
      </c>
      <c r="B90" s="23">
        <v>479</v>
      </c>
      <c r="C90" s="23">
        <v>1871</v>
      </c>
      <c r="D90" s="24">
        <f t="shared" si="1"/>
        <v>25.601282736504544</v>
      </c>
    </row>
    <row r="91" spans="1:4" ht="15">
      <c r="A91" s="22" t="s">
        <v>89</v>
      </c>
      <c r="B91" s="23">
        <v>206</v>
      </c>
      <c r="C91" s="23">
        <v>363</v>
      </c>
      <c r="D91" s="24">
        <f t="shared" si="1"/>
        <v>56.74931129476584</v>
      </c>
    </row>
    <row r="92" spans="1:4" ht="15">
      <c r="A92" s="22" t="s">
        <v>90</v>
      </c>
      <c r="B92" s="23">
        <v>47</v>
      </c>
      <c r="C92" s="23">
        <v>234</v>
      </c>
      <c r="D92" s="24">
        <f t="shared" si="1"/>
        <v>20.085470085470085</v>
      </c>
    </row>
    <row r="93" spans="1:4" ht="15">
      <c r="A93" s="22" t="s">
        <v>91</v>
      </c>
      <c r="B93" s="23">
        <v>535</v>
      </c>
      <c r="C93" s="23">
        <v>1038</v>
      </c>
      <c r="D93" s="24">
        <f t="shared" si="1"/>
        <v>51.541425818882466</v>
      </c>
    </row>
    <row r="94" spans="1:4" ht="15">
      <c r="A94" s="22" t="s">
        <v>92</v>
      </c>
      <c r="B94" s="23">
        <v>62</v>
      </c>
      <c r="C94" s="23">
        <v>157</v>
      </c>
      <c r="D94" s="24">
        <f t="shared" si="1"/>
        <v>39.490445859872615</v>
      </c>
    </row>
    <row r="95" spans="1:4" ht="15">
      <c r="A95" s="22" t="s">
        <v>93</v>
      </c>
      <c r="B95" s="23">
        <v>34</v>
      </c>
      <c r="C95" s="23">
        <v>99</v>
      </c>
      <c r="D95" s="24">
        <f t="shared" si="1"/>
        <v>34.34343434343434</v>
      </c>
    </row>
    <row r="96" spans="1:4" ht="15">
      <c r="A96" s="22" t="s">
        <v>94</v>
      </c>
      <c r="B96" s="23">
        <v>145</v>
      </c>
      <c r="C96" s="23">
        <v>243</v>
      </c>
      <c r="D96" s="24">
        <f t="shared" si="1"/>
        <v>59.67078189300411</v>
      </c>
    </row>
    <row r="97" spans="1:4" ht="15">
      <c r="A97" s="22" t="s">
        <v>95</v>
      </c>
      <c r="B97" s="23">
        <v>223</v>
      </c>
      <c r="C97" s="23">
        <v>419</v>
      </c>
      <c r="D97" s="24">
        <f t="shared" si="1"/>
        <v>53.22195704057279</v>
      </c>
    </row>
    <row r="98" spans="1:4" ht="15">
      <c r="A98" s="22" t="s">
        <v>96</v>
      </c>
      <c r="B98" s="23">
        <v>181</v>
      </c>
      <c r="C98" s="23">
        <v>476</v>
      </c>
      <c r="D98" s="24">
        <f t="shared" si="1"/>
        <v>38.02521008403361</v>
      </c>
    </row>
    <row r="99" spans="1:4" ht="15">
      <c r="A99" s="22" t="s">
        <v>97</v>
      </c>
      <c r="B99" s="23">
        <v>44</v>
      </c>
      <c r="C99" s="23">
        <v>136</v>
      </c>
      <c r="D99" s="24">
        <f t="shared" si="1"/>
        <v>32.35294117647059</v>
      </c>
    </row>
    <row r="100" spans="1:4" ht="15">
      <c r="A100" s="22" t="s">
        <v>98</v>
      </c>
      <c r="B100" s="23">
        <v>609</v>
      </c>
      <c r="C100" s="23">
        <v>809</v>
      </c>
      <c r="D100" s="24">
        <f t="shared" si="1"/>
        <v>75.27812113720643</v>
      </c>
    </row>
    <row r="101" spans="1:4" ht="15">
      <c r="A101" s="22" t="s">
        <v>99</v>
      </c>
      <c r="B101" s="23">
        <v>312</v>
      </c>
      <c r="C101" s="23">
        <v>568</v>
      </c>
      <c r="D101" s="24">
        <f t="shared" si="1"/>
        <v>54.929577464788736</v>
      </c>
    </row>
    <row r="102" spans="1:4" ht="15">
      <c r="A102" s="22" t="s">
        <v>100</v>
      </c>
      <c r="B102" s="23">
        <v>28</v>
      </c>
      <c r="C102" s="23">
        <v>74</v>
      </c>
      <c r="D102" s="24">
        <f t="shared" si="1"/>
        <v>37.83783783783784</v>
      </c>
    </row>
    <row r="103" spans="1:4" ht="15">
      <c r="A103" s="22" t="s">
        <v>101</v>
      </c>
      <c r="B103" s="23">
        <v>986</v>
      </c>
      <c r="C103" s="23">
        <v>1200</v>
      </c>
      <c r="D103" s="24">
        <f t="shared" si="1"/>
        <v>82.16666666666667</v>
      </c>
    </row>
    <row r="104" spans="1:4" ht="15">
      <c r="A104" s="22" t="s">
        <v>102</v>
      </c>
      <c r="B104" s="23">
        <v>37</v>
      </c>
      <c r="C104" s="23">
        <v>87</v>
      </c>
      <c r="D104" s="24">
        <f t="shared" si="1"/>
        <v>42.5287356321839</v>
      </c>
    </row>
    <row r="105" spans="1:4" ht="15">
      <c r="A105" s="22" t="s">
        <v>103</v>
      </c>
      <c r="B105" s="23">
        <v>157</v>
      </c>
      <c r="C105" s="23">
        <v>280</v>
      </c>
      <c r="D105" s="24">
        <f t="shared" si="1"/>
        <v>56.07142857142857</v>
      </c>
    </row>
    <row r="106" spans="1:4" ht="15">
      <c r="A106" s="22" t="s">
        <v>104</v>
      </c>
      <c r="B106" s="23">
        <v>37</v>
      </c>
      <c r="C106" s="23">
        <v>117</v>
      </c>
      <c r="D106" s="24">
        <f t="shared" si="1"/>
        <v>31.62393162393162</v>
      </c>
    </row>
    <row r="107" spans="1:4" ht="15">
      <c r="A107" s="22" t="s">
        <v>105</v>
      </c>
      <c r="B107" s="23">
        <v>12</v>
      </c>
      <c r="C107" s="23">
        <v>29</v>
      </c>
      <c r="D107" s="24">
        <f t="shared" si="1"/>
        <v>41.37931034482759</v>
      </c>
    </row>
    <row r="108" spans="1:4" ht="15">
      <c r="A108" s="22" t="s">
        <v>106</v>
      </c>
      <c r="B108" s="23">
        <v>349</v>
      </c>
      <c r="C108" s="23">
        <v>499</v>
      </c>
      <c r="D108" s="24">
        <f t="shared" si="1"/>
        <v>69.93987975951904</v>
      </c>
    </row>
    <row r="109" spans="1:4" ht="15">
      <c r="A109" s="22" t="s">
        <v>107</v>
      </c>
      <c r="B109" s="23">
        <v>253</v>
      </c>
      <c r="C109" s="23">
        <v>308</v>
      </c>
      <c r="D109" s="24">
        <f t="shared" si="1"/>
        <v>82.14285714285714</v>
      </c>
    </row>
    <row r="110" spans="1:4" ht="15">
      <c r="A110" s="22" t="s">
        <v>108</v>
      </c>
      <c r="B110" s="23">
        <v>579</v>
      </c>
      <c r="C110" s="23">
        <v>1091</v>
      </c>
      <c r="D110" s="24">
        <f t="shared" si="1"/>
        <v>53.07057745187901</v>
      </c>
    </row>
    <row r="111" spans="1:4" ht="15">
      <c r="A111" s="22" t="s">
        <v>109</v>
      </c>
      <c r="B111" s="23">
        <v>73</v>
      </c>
      <c r="C111" s="23">
        <v>136</v>
      </c>
      <c r="D111" s="24">
        <f t="shared" si="1"/>
        <v>53.67647058823529</v>
      </c>
    </row>
    <row r="112" spans="1:4" ht="15">
      <c r="A112" s="22" t="s">
        <v>110</v>
      </c>
      <c r="B112" s="23">
        <v>85</v>
      </c>
      <c r="C112" s="23">
        <v>196</v>
      </c>
      <c r="D112" s="24">
        <f t="shared" si="1"/>
        <v>43.36734693877551</v>
      </c>
    </row>
    <row r="113" spans="1:4" ht="15">
      <c r="A113" s="22" t="s">
        <v>111</v>
      </c>
      <c r="B113" s="23">
        <v>99</v>
      </c>
      <c r="C113" s="23">
        <v>244</v>
      </c>
      <c r="D113" s="24">
        <f t="shared" si="1"/>
        <v>40.57377049180328</v>
      </c>
    </row>
    <row r="114" spans="1:4" ht="15">
      <c r="A114" s="22" t="s">
        <v>112</v>
      </c>
      <c r="B114" s="23">
        <v>12</v>
      </c>
      <c r="C114" s="23">
        <v>70</v>
      </c>
      <c r="D114" s="24">
        <f t="shared" si="1"/>
        <v>17.142857142857142</v>
      </c>
    </row>
    <row r="115" spans="1:4" ht="15">
      <c r="A115" s="22" t="s">
        <v>113</v>
      </c>
      <c r="B115" s="23">
        <v>37</v>
      </c>
      <c r="C115" s="23">
        <v>129</v>
      </c>
      <c r="D115" s="24">
        <f t="shared" si="1"/>
        <v>28.68217054263566</v>
      </c>
    </row>
    <row r="116" spans="1:4" ht="15">
      <c r="A116" s="22" t="s">
        <v>114</v>
      </c>
      <c r="B116" s="23">
        <v>9</v>
      </c>
      <c r="C116" s="23">
        <v>36</v>
      </c>
      <c r="D116" s="24">
        <f t="shared" si="1"/>
        <v>25</v>
      </c>
    </row>
    <row r="117" spans="1:4" ht="15">
      <c r="A117" s="22" t="s">
        <v>115</v>
      </c>
      <c r="B117" s="23">
        <v>11</v>
      </c>
      <c r="C117" s="23">
        <v>35</v>
      </c>
      <c r="D117" s="24">
        <f t="shared" si="1"/>
        <v>31.428571428571427</v>
      </c>
    </row>
    <row r="118" spans="1:4" ht="15">
      <c r="A118" s="22" t="s">
        <v>116</v>
      </c>
      <c r="B118" s="23">
        <v>76</v>
      </c>
      <c r="C118" s="23">
        <v>139</v>
      </c>
      <c r="D118" s="24">
        <f t="shared" si="1"/>
        <v>54.67625899280576</v>
      </c>
    </row>
    <row r="119" spans="1:4" ht="15">
      <c r="A119" s="22" t="s">
        <v>117</v>
      </c>
      <c r="B119" s="23">
        <v>23</v>
      </c>
      <c r="C119" s="23">
        <v>80</v>
      </c>
      <c r="D119" s="24">
        <f t="shared" si="1"/>
        <v>28.749999999999996</v>
      </c>
    </row>
    <row r="120" spans="1:4" ht="15">
      <c r="A120" s="22" t="s">
        <v>118</v>
      </c>
      <c r="B120" s="23">
        <v>35</v>
      </c>
      <c r="C120" s="23">
        <v>146</v>
      </c>
      <c r="D120" s="24">
        <f t="shared" si="1"/>
        <v>23.972602739726025</v>
      </c>
    </row>
    <row r="121" spans="1:4" ht="15">
      <c r="A121" s="22" t="s">
        <v>119</v>
      </c>
      <c r="B121" s="23">
        <v>506</v>
      </c>
      <c r="C121" s="23">
        <v>1000</v>
      </c>
      <c r="D121" s="24">
        <f t="shared" si="1"/>
        <v>50.6</v>
      </c>
    </row>
    <row r="122" spans="1:4" ht="15">
      <c r="A122" s="22" t="s">
        <v>120</v>
      </c>
      <c r="B122" s="23">
        <v>1879</v>
      </c>
      <c r="C122" s="23">
        <v>2227</v>
      </c>
      <c r="D122" s="24">
        <f t="shared" si="1"/>
        <v>84.37359676695105</v>
      </c>
    </row>
    <row r="123" spans="1:4" ht="15">
      <c r="A123" s="22" t="s">
        <v>121</v>
      </c>
      <c r="B123" s="23">
        <v>143</v>
      </c>
      <c r="C123" s="23">
        <v>208</v>
      </c>
      <c r="D123" s="24">
        <f t="shared" si="1"/>
        <v>68.75</v>
      </c>
    </row>
    <row r="124" spans="1:4" ht="15">
      <c r="A124" s="22" t="s">
        <v>122</v>
      </c>
      <c r="B124" s="23">
        <v>15</v>
      </c>
      <c r="C124" s="23">
        <v>43</v>
      </c>
      <c r="D124" s="24">
        <f t="shared" si="1"/>
        <v>34.883720930232556</v>
      </c>
    </row>
    <row r="125" spans="1:4" ht="15">
      <c r="A125" s="22" t="s">
        <v>123</v>
      </c>
      <c r="B125" s="23">
        <v>38</v>
      </c>
      <c r="C125" s="23">
        <v>164</v>
      </c>
      <c r="D125" s="24">
        <f t="shared" si="1"/>
        <v>23.170731707317074</v>
      </c>
    </row>
    <row r="126" spans="1:4" ht="15">
      <c r="A126" s="22" t="s">
        <v>124</v>
      </c>
      <c r="B126" s="23">
        <v>17</v>
      </c>
      <c r="C126" s="23">
        <v>55</v>
      </c>
      <c r="D126" s="24">
        <f t="shared" si="1"/>
        <v>30.909090909090907</v>
      </c>
    </row>
    <row r="127" spans="1:4" ht="15">
      <c r="A127" s="22" t="s">
        <v>125</v>
      </c>
      <c r="B127" s="23">
        <v>229</v>
      </c>
      <c r="C127" s="23">
        <v>296</v>
      </c>
      <c r="D127" s="24">
        <f t="shared" si="1"/>
        <v>77.36486486486487</v>
      </c>
    </row>
    <row r="128" spans="1:4" ht="15">
      <c r="A128" s="22" t="s">
        <v>126</v>
      </c>
      <c r="B128" s="23">
        <v>66</v>
      </c>
      <c r="C128" s="23">
        <v>133</v>
      </c>
      <c r="D128" s="24">
        <f t="shared" si="1"/>
        <v>49.62406015037594</v>
      </c>
    </row>
    <row r="129" spans="1:4" ht="15">
      <c r="A129" s="22" t="s">
        <v>127</v>
      </c>
      <c r="B129" s="23">
        <v>790</v>
      </c>
      <c r="C129" s="23">
        <v>1483</v>
      </c>
      <c r="D129" s="24">
        <f t="shared" si="1"/>
        <v>53.270397842211736</v>
      </c>
    </row>
    <row r="130" spans="1:4" ht="15">
      <c r="A130" s="22" t="s">
        <v>128</v>
      </c>
      <c r="B130" s="23">
        <v>11</v>
      </c>
      <c r="C130" s="23">
        <v>36</v>
      </c>
      <c r="D130" s="24">
        <f t="shared" si="1"/>
        <v>30.555555555555557</v>
      </c>
    </row>
    <row r="131" spans="1:4" ht="15">
      <c r="A131" s="22" t="s">
        <v>129</v>
      </c>
      <c r="B131" s="23">
        <v>24</v>
      </c>
      <c r="C131" s="23">
        <v>71</v>
      </c>
      <c r="D131" s="24">
        <f t="shared" si="1"/>
        <v>33.80281690140845</v>
      </c>
    </row>
    <row r="132" spans="1:4" ht="15">
      <c r="A132" s="22" t="s">
        <v>130</v>
      </c>
      <c r="B132" s="23">
        <v>20</v>
      </c>
      <c r="C132" s="23">
        <v>113</v>
      </c>
      <c r="D132" s="24">
        <f aca="true" t="shared" si="2" ref="D132:D195">B132/C132*100</f>
        <v>17.699115044247787</v>
      </c>
    </row>
    <row r="133" spans="1:4" ht="15">
      <c r="A133" s="22" t="s">
        <v>131</v>
      </c>
      <c r="B133" s="23">
        <v>365</v>
      </c>
      <c r="C133" s="23">
        <v>590</v>
      </c>
      <c r="D133" s="24">
        <f t="shared" si="2"/>
        <v>61.86440677966102</v>
      </c>
    </row>
    <row r="134" spans="1:4" ht="15">
      <c r="A134" s="22" t="s">
        <v>132</v>
      </c>
      <c r="B134" s="23">
        <v>42</v>
      </c>
      <c r="C134" s="23">
        <v>172</v>
      </c>
      <c r="D134" s="24">
        <f t="shared" si="2"/>
        <v>24.418604651162788</v>
      </c>
    </row>
    <row r="135" spans="1:4" ht="15">
      <c r="A135" s="22" t="s">
        <v>133</v>
      </c>
      <c r="B135" s="23">
        <v>28</v>
      </c>
      <c r="C135" s="23">
        <v>60</v>
      </c>
      <c r="D135" s="24">
        <f t="shared" si="2"/>
        <v>46.666666666666664</v>
      </c>
    </row>
    <row r="136" spans="1:4" ht="15">
      <c r="A136" s="22" t="s">
        <v>134</v>
      </c>
      <c r="B136" s="23">
        <v>60</v>
      </c>
      <c r="C136" s="23">
        <v>128</v>
      </c>
      <c r="D136" s="24">
        <f t="shared" si="2"/>
        <v>46.875</v>
      </c>
    </row>
    <row r="137" spans="1:4" ht="15">
      <c r="A137" s="22" t="s">
        <v>135</v>
      </c>
      <c r="B137" s="23">
        <v>43</v>
      </c>
      <c r="C137" s="23">
        <v>108</v>
      </c>
      <c r="D137" s="24">
        <f t="shared" si="2"/>
        <v>39.81481481481482</v>
      </c>
    </row>
    <row r="138" spans="1:4" ht="15">
      <c r="A138" s="22" t="s">
        <v>136</v>
      </c>
      <c r="B138" s="23">
        <v>52</v>
      </c>
      <c r="C138" s="23">
        <v>183</v>
      </c>
      <c r="D138" s="24">
        <f t="shared" si="2"/>
        <v>28.415300546448087</v>
      </c>
    </row>
    <row r="139" spans="1:4" ht="15">
      <c r="A139" s="22" t="s">
        <v>258</v>
      </c>
      <c r="B139" s="23">
        <v>18</v>
      </c>
      <c r="C139" s="23">
        <v>84</v>
      </c>
      <c r="D139" s="24">
        <f t="shared" si="2"/>
        <v>21.428571428571427</v>
      </c>
    </row>
    <row r="140" spans="1:4" ht="15">
      <c r="A140" s="22" t="s">
        <v>138</v>
      </c>
      <c r="B140" s="23">
        <v>138</v>
      </c>
      <c r="C140" s="23">
        <v>251</v>
      </c>
      <c r="D140" s="24">
        <f t="shared" si="2"/>
        <v>54.980079681274894</v>
      </c>
    </row>
    <row r="141" spans="1:4" ht="15">
      <c r="A141" s="22" t="s">
        <v>139</v>
      </c>
      <c r="B141" s="23">
        <v>86</v>
      </c>
      <c r="C141" s="23">
        <v>186</v>
      </c>
      <c r="D141" s="24">
        <f t="shared" si="2"/>
        <v>46.236559139784944</v>
      </c>
    </row>
    <row r="142" spans="1:4" ht="15">
      <c r="A142" s="22" t="s">
        <v>140</v>
      </c>
      <c r="B142" s="23">
        <v>19</v>
      </c>
      <c r="C142" s="23">
        <v>51</v>
      </c>
      <c r="D142" s="24">
        <f t="shared" si="2"/>
        <v>37.254901960784316</v>
      </c>
    </row>
    <row r="143" spans="1:4" ht="15">
      <c r="A143" s="22" t="s">
        <v>141</v>
      </c>
      <c r="B143" s="23">
        <v>55</v>
      </c>
      <c r="C143" s="23">
        <v>122</v>
      </c>
      <c r="D143" s="24">
        <f t="shared" si="2"/>
        <v>45.08196721311475</v>
      </c>
    </row>
    <row r="144" spans="1:4" ht="15">
      <c r="A144" s="22" t="s">
        <v>142</v>
      </c>
      <c r="B144" s="23">
        <v>12</v>
      </c>
      <c r="C144" s="23">
        <v>25</v>
      </c>
      <c r="D144" s="24">
        <f t="shared" si="2"/>
        <v>48</v>
      </c>
    </row>
    <row r="145" spans="1:4" ht="15">
      <c r="A145" s="22" t="s">
        <v>143</v>
      </c>
      <c r="B145" s="23">
        <v>1556</v>
      </c>
      <c r="C145" s="23">
        <v>2998</v>
      </c>
      <c r="D145" s="24">
        <f t="shared" si="2"/>
        <v>51.901267511674455</v>
      </c>
    </row>
    <row r="146" spans="1:4" ht="15">
      <c r="A146" s="22" t="s">
        <v>144</v>
      </c>
      <c r="B146" s="23">
        <v>24</v>
      </c>
      <c r="C146" s="23">
        <v>58</v>
      </c>
      <c r="D146" s="24">
        <f t="shared" si="2"/>
        <v>41.37931034482759</v>
      </c>
    </row>
    <row r="147" spans="1:4" ht="15">
      <c r="A147" s="22" t="s">
        <v>145</v>
      </c>
      <c r="B147" s="23">
        <v>210</v>
      </c>
      <c r="C147" s="23">
        <v>299</v>
      </c>
      <c r="D147" s="24">
        <f t="shared" si="2"/>
        <v>70.23411371237458</v>
      </c>
    </row>
    <row r="148" spans="1:4" ht="15">
      <c r="A148" s="22" t="s">
        <v>146</v>
      </c>
      <c r="B148" s="23">
        <v>17</v>
      </c>
      <c r="C148" s="23">
        <v>50</v>
      </c>
      <c r="D148" s="24">
        <f t="shared" si="2"/>
        <v>34</v>
      </c>
    </row>
    <row r="149" spans="1:4" ht="15">
      <c r="A149" s="22" t="s">
        <v>147</v>
      </c>
      <c r="B149" s="23">
        <v>10</v>
      </c>
      <c r="C149" s="23">
        <v>43</v>
      </c>
      <c r="D149" s="24">
        <f t="shared" si="2"/>
        <v>23.25581395348837</v>
      </c>
    </row>
    <row r="150" spans="1:4" ht="15">
      <c r="A150" s="22" t="s">
        <v>148</v>
      </c>
      <c r="B150" s="23">
        <v>73</v>
      </c>
      <c r="C150" s="23">
        <v>136</v>
      </c>
      <c r="D150" s="24">
        <f t="shared" si="2"/>
        <v>53.67647058823529</v>
      </c>
    </row>
    <row r="151" spans="1:4" ht="15">
      <c r="A151" s="22" t="s">
        <v>149</v>
      </c>
      <c r="B151" s="23">
        <v>58</v>
      </c>
      <c r="C151" s="23">
        <v>154</v>
      </c>
      <c r="D151" s="24">
        <f t="shared" si="2"/>
        <v>37.66233766233766</v>
      </c>
    </row>
    <row r="152" spans="1:4" ht="15">
      <c r="A152" s="22" t="s">
        <v>150</v>
      </c>
      <c r="B152" s="23">
        <v>93</v>
      </c>
      <c r="C152" s="23">
        <v>168</v>
      </c>
      <c r="D152" s="24">
        <f t="shared" si="2"/>
        <v>55.35714285714286</v>
      </c>
    </row>
    <row r="153" spans="1:4" ht="15">
      <c r="A153" s="22" t="s">
        <v>151</v>
      </c>
      <c r="B153" s="23">
        <v>660</v>
      </c>
      <c r="C153" s="23">
        <v>1336</v>
      </c>
      <c r="D153" s="24">
        <f t="shared" si="2"/>
        <v>49.40119760479042</v>
      </c>
    </row>
    <row r="154" spans="1:4" ht="15">
      <c r="A154" s="22" t="s">
        <v>152</v>
      </c>
      <c r="B154" s="23">
        <v>2653</v>
      </c>
      <c r="C154" s="23">
        <v>5447</v>
      </c>
      <c r="D154" s="24">
        <f t="shared" si="2"/>
        <v>48.70570956489811</v>
      </c>
    </row>
    <row r="155" spans="1:4" ht="15">
      <c r="A155" s="22" t="s">
        <v>153</v>
      </c>
      <c r="B155" s="23">
        <v>21</v>
      </c>
      <c r="C155" s="23">
        <v>77</v>
      </c>
      <c r="D155" s="24">
        <f t="shared" si="2"/>
        <v>27.27272727272727</v>
      </c>
    </row>
    <row r="156" spans="1:4" ht="15">
      <c r="A156" s="22" t="s">
        <v>154</v>
      </c>
      <c r="B156" s="23">
        <v>109</v>
      </c>
      <c r="C156" s="23">
        <v>186</v>
      </c>
      <c r="D156" s="24">
        <f t="shared" si="2"/>
        <v>58.602150537634415</v>
      </c>
    </row>
    <row r="157" spans="1:4" ht="15">
      <c r="A157" s="22" t="s">
        <v>155</v>
      </c>
      <c r="B157" s="23">
        <v>22</v>
      </c>
      <c r="C157" s="23">
        <v>69</v>
      </c>
      <c r="D157" s="24">
        <f t="shared" si="2"/>
        <v>31.88405797101449</v>
      </c>
    </row>
    <row r="158" spans="1:4" ht="15">
      <c r="A158" s="22" t="s">
        <v>156</v>
      </c>
      <c r="B158" s="23">
        <v>120</v>
      </c>
      <c r="C158" s="23">
        <v>282</v>
      </c>
      <c r="D158" s="24">
        <f t="shared" si="2"/>
        <v>42.5531914893617</v>
      </c>
    </row>
    <row r="159" spans="1:4" ht="15">
      <c r="A159" s="22" t="s">
        <v>157</v>
      </c>
      <c r="B159" s="23">
        <v>14</v>
      </c>
      <c r="C159" s="23">
        <v>44</v>
      </c>
      <c r="D159" s="24">
        <f t="shared" si="2"/>
        <v>31.818181818181817</v>
      </c>
    </row>
    <row r="160" spans="1:4" ht="15">
      <c r="A160" s="22" t="s">
        <v>158</v>
      </c>
      <c r="B160" s="23">
        <v>493</v>
      </c>
      <c r="C160" s="23">
        <v>1378</v>
      </c>
      <c r="D160" s="24">
        <f t="shared" si="2"/>
        <v>35.776487663280115</v>
      </c>
    </row>
    <row r="161" spans="1:4" ht="15">
      <c r="A161" s="22" t="s">
        <v>159</v>
      </c>
      <c r="B161" s="23">
        <v>5</v>
      </c>
      <c r="C161" s="23">
        <v>19</v>
      </c>
      <c r="D161" s="24">
        <f t="shared" si="2"/>
        <v>26.31578947368421</v>
      </c>
    </row>
    <row r="162" spans="1:4" ht="15">
      <c r="A162" s="22" t="s">
        <v>160</v>
      </c>
      <c r="B162" s="23">
        <v>3026</v>
      </c>
      <c r="C162" s="23">
        <v>5151</v>
      </c>
      <c r="D162" s="24">
        <f t="shared" si="2"/>
        <v>58.745874587458744</v>
      </c>
    </row>
    <row r="163" spans="1:4" ht="15">
      <c r="A163" s="22" t="s">
        <v>161</v>
      </c>
      <c r="B163" s="23">
        <v>345</v>
      </c>
      <c r="C163" s="23">
        <v>527</v>
      </c>
      <c r="D163" s="24">
        <f t="shared" si="2"/>
        <v>65.46489563567363</v>
      </c>
    </row>
    <row r="164" spans="1:4" ht="15">
      <c r="A164" s="22" t="s">
        <v>162</v>
      </c>
      <c r="B164" s="23">
        <v>228</v>
      </c>
      <c r="C164" s="23">
        <v>443</v>
      </c>
      <c r="D164" s="24">
        <f t="shared" si="2"/>
        <v>51.46726862302483</v>
      </c>
    </row>
    <row r="165" spans="1:4" ht="15">
      <c r="A165" s="22" t="s">
        <v>163</v>
      </c>
      <c r="B165" s="23">
        <v>68</v>
      </c>
      <c r="C165" s="23">
        <v>289</v>
      </c>
      <c r="D165" s="24">
        <f t="shared" si="2"/>
        <v>23.52941176470588</v>
      </c>
    </row>
    <row r="166" spans="1:4" ht="15">
      <c r="A166" s="22" t="s">
        <v>164</v>
      </c>
      <c r="B166" s="23">
        <v>222</v>
      </c>
      <c r="C166" s="23">
        <v>821</v>
      </c>
      <c r="D166" s="24">
        <f t="shared" si="2"/>
        <v>27.040194884287455</v>
      </c>
    </row>
    <row r="167" spans="1:4" ht="15">
      <c r="A167" s="22" t="s">
        <v>165</v>
      </c>
      <c r="B167" s="23">
        <v>193</v>
      </c>
      <c r="C167" s="23">
        <v>361</v>
      </c>
      <c r="D167" s="24">
        <f t="shared" si="2"/>
        <v>53.46260387811634</v>
      </c>
    </row>
    <row r="168" spans="1:4" ht="15">
      <c r="A168" s="22" t="s">
        <v>166</v>
      </c>
      <c r="B168" s="23">
        <v>5</v>
      </c>
      <c r="C168" s="23">
        <v>31</v>
      </c>
      <c r="D168" s="24">
        <f t="shared" si="2"/>
        <v>16.129032258064516</v>
      </c>
    </row>
    <row r="169" spans="1:4" ht="15">
      <c r="A169" s="22" t="s">
        <v>167</v>
      </c>
      <c r="B169" s="23">
        <v>7</v>
      </c>
      <c r="C169" s="23">
        <v>24</v>
      </c>
      <c r="D169" s="24">
        <f t="shared" si="2"/>
        <v>29.166666666666668</v>
      </c>
    </row>
    <row r="170" spans="1:4" ht="15">
      <c r="A170" s="22" t="s">
        <v>168</v>
      </c>
      <c r="B170" s="23">
        <v>3</v>
      </c>
      <c r="C170" s="23">
        <v>30</v>
      </c>
      <c r="D170" s="24">
        <f t="shared" si="2"/>
        <v>10</v>
      </c>
    </row>
    <row r="171" spans="1:4" ht="15">
      <c r="A171" s="22" t="s">
        <v>169</v>
      </c>
      <c r="B171" s="23">
        <v>97</v>
      </c>
      <c r="C171" s="23">
        <v>232</v>
      </c>
      <c r="D171" s="24">
        <f t="shared" si="2"/>
        <v>41.810344827586206</v>
      </c>
    </row>
    <row r="172" spans="1:4" ht="15">
      <c r="A172" s="22" t="s">
        <v>170</v>
      </c>
      <c r="B172" s="23">
        <v>675</v>
      </c>
      <c r="C172" s="23">
        <v>1221</v>
      </c>
      <c r="D172" s="24">
        <f t="shared" si="2"/>
        <v>55.28255528255528</v>
      </c>
    </row>
    <row r="173" spans="1:4" ht="15">
      <c r="A173" s="22" t="s">
        <v>171</v>
      </c>
      <c r="B173" s="23">
        <v>11</v>
      </c>
      <c r="C173" s="23">
        <v>37</v>
      </c>
      <c r="D173" s="24">
        <f t="shared" si="2"/>
        <v>29.72972972972973</v>
      </c>
    </row>
    <row r="174" spans="1:4" ht="15">
      <c r="A174" s="22" t="s">
        <v>172</v>
      </c>
      <c r="B174" s="23">
        <v>22</v>
      </c>
      <c r="C174" s="23">
        <v>54</v>
      </c>
      <c r="D174" s="24">
        <f t="shared" si="2"/>
        <v>40.74074074074074</v>
      </c>
    </row>
    <row r="175" spans="1:4" ht="15">
      <c r="A175" s="22" t="s">
        <v>173</v>
      </c>
      <c r="B175" s="23">
        <v>61</v>
      </c>
      <c r="C175" s="23">
        <v>143</v>
      </c>
      <c r="D175" s="24">
        <f t="shared" si="2"/>
        <v>42.65734265734265</v>
      </c>
    </row>
    <row r="176" spans="1:4" ht="15">
      <c r="A176" s="22" t="s">
        <v>174</v>
      </c>
      <c r="B176" s="23">
        <v>26</v>
      </c>
      <c r="C176" s="23">
        <v>102</v>
      </c>
      <c r="D176" s="24">
        <f t="shared" si="2"/>
        <v>25.49019607843137</v>
      </c>
    </row>
    <row r="177" spans="1:4" ht="15">
      <c r="A177" s="22" t="s">
        <v>175</v>
      </c>
      <c r="B177" s="23">
        <v>111</v>
      </c>
      <c r="C177" s="23">
        <v>201</v>
      </c>
      <c r="D177" s="24">
        <f t="shared" si="2"/>
        <v>55.223880597014926</v>
      </c>
    </row>
    <row r="178" spans="1:4" ht="15">
      <c r="A178" s="22" t="s">
        <v>176</v>
      </c>
      <c r="B178" s="23">
        <v>6</v>
      </c>
      <c r="C178" s="23">
        <v>36</v>
      </c>
      <c r="D178" s="24">
        <f t="shared" si="2"/>
        <v>16.666666666666664</v>
      </c>
    </row>
    <row r="179" spans="1:4" ht="15">
      <c r="A179" s="22" t="s">
        <v>177</v>
      </c>
      <c r="B179" s="23">
        <v>2</v>
      </c>
      <c r="C179" s="23">
        <v>33</v>
      </c>
      <c r="D179" s="24">
        <f t="shared" si="2"/>
        <v>6.0606060606060606</v>
      </c>
    </row>
    <row r="180" spans="1:4" ht="15">
      <c r="A180" s="22" t="s">
        <v>178</v>
      </c>
      <c r="B180" s="23">
        <v>113</v>
      </c>
      <c r="C180" s="23">
        <v>254</v>
      </c>
      <c r="D180" s="24">
        <f t="shared" si="2"/>
        <v>44.48818897637795</v>
      </c>
    </row>
    <row r="181" spans="1:4" ht="15">
      <c r="A181" s="22" t="s">
        <v>179</v>
      </c>
      <c r="B181" s="23">
        <v>68</v>
      </c>
      <c r="C181" s="23">
        <v>138</v>
      </c>
      <c r="D181" s="24">
        <f t="shared" si="2"/>
        <v>49.275362318840585</v>
      </c>
    </row>
    <row r="182" spans="1:4" ht="15">
      <c r="A182" s="22" t="s">
        <v>180</v>
      </c>
      <c r="B182" s="23">
        <v>134</v>
      </c>
      <c r="C182" s="23">
        <v>236</v>
      </c>
      <c r="D182" s="24">
        <f t="shared" si="2"/>
        <v>56.779661016949156</v>
      </c>
    </row>
    <row r="183" spans="1:4" ht="15">
      <c r="A183" s="22" t="s">
        <v>181</v>
      </c>
      <c r="B183" s="23">
        <v>140</v>
      </c>
      <c r="C183" s="23">
        <v>247</v>
      </c>
      <c r="D183" s="24">
        <f t="shared" si="2"/>
        <v>56.68016194331984</v>
      </c>
    </row>
    <row r="184" spans="1:4" ht="15">
      <c r="A184" s="22" t="s">
        <v>182</v>
      </c>
      <c r="B184" s="23">
        <v>18</v>
      </c>
      <c r="C184" s="23">
        <v>37</v>
      </c>
      <c r="D184" s="24">
        <f t="shared" si="2"/>
        <v>48.64864864864865</v>
      </c>
    </row>
    <row r="185" spans="1:4" ht="15">
      <c r="A185" s="22" t="s">
        <v>183</v>
      </c>
      <c r="B185" s="23">
        <v>43</v>
      </c>
      <c r="C185" s="23">
        <v>101</v>
      </c>
      <c r="D185" s="24">
        <f t="shared" si="2"/>
        <v>42.57425742574257</v>
      </c>
    </row>
    <row r="186" spans="1:4" ht="15">
      <c r="A186" s="22" t="s">
        <v>184</v>
      </c>
      <c r="B186" s="23">
        <v>132</v>
      </c>
      <c r="C186" s="23">
        <v>335</v>
      </c>
      <c r="D186" s="24">
        <f t="shared" si="2"/>
        <v>39.40298507462687</v>
      </c>
    </row>
    <row r="187" spans="1:4" ht="15">
      <c r="A187" s="22" t="s">
        <v>185</v>
      </c>
      <c r="B187" s="23">
        <v>89</v>
      </c>
      <c r="C187" s="23">
        <v>131</v>
      </c>
      <c r="D187" s="24">
        <f t="shared" si="2"/>
        <v>67.93893129770993</v>
      </c>
    </row>
    <row r="188" spans="1:4" ht="15">
      <c r="A188" s="22" t="s">
        <v>186</v>
      </c>
      <c r="B188" s="23">
        <v>10</v>
      </c>
      <c r="C188" s="23">
        <v>32</v>
      </c>
      <c r="D188" s="24">
        <f t="shared" si="2"/>
        <v>31.25</v>
      </c>
    </row>
    <row r="189" spans="1:4" ht="15">
      <c r="A189" s="22" t="s">
        <v>187</v>
      </c>
      <c r="B189" s="23">
        <v>52</v>
      </c>
      <c r="C189" s="23">
        <v>130</v>
      </c>
      <c r="D189" s="24">
        <f t="shared" si="2"/>
        <v>40</v>
      </c>
    </row>
    <row r="190" spans="1:4" ht="15">
      <c r="A190" s="22" t="s">
        <v>188</v>
      </c>
      <c r="B190" s="23">
        <v>12</v>
      </c>
      <c r="C190" s="23">
        <v>36</v>
      </c>
      <c r="D190" s="24">
        <f t="shared" si="2"/>
        <v>33.33333333333333</v>
      </c>
    </row>
    <row r="191" spans="1:4" ht="15">
      <c r="A191" s="22" t="s">
        <v>189</v>
      </c>
      <c r="B191" s="23">
        <v>43</v>
      </c>
      <c r="C191" s="23">
        <v>112</v>
      </c>
      <c r="D191" s="24">
        <f t="shared" si="2"/>
        <v>38.392857142857146</v>
      </c>
    </row>
    <row r="192" spans="1:4" ht="15">
      <c r="A192" s="22" t="s">
        <v>190</v>
      </c>
      <c r="B192" s="23">
        <v>101</v>
      </c>
      <c r="C192" s="23">
        <v>193</v>
      </c>
      <c r="D192" s="24">
        <f t="shared" si="2"/>
        <v>52.331606217616574</v>
      </c>
    </row>
    <row r="193" spans="1:4" ht="15">
      <c r="A193" s="22" t="s">
        <v>191</v>
      </c>
      <c r="B193" s="23">
        <v>4</v>
      </c>
      <c r="C193" s="23">
        <v>24</v>
      </c>
      <c r="D193" s="24">
        <f t="shared" si="2"/>
        <v>16.666666666666664</v>
      </c>
    </row>
    <row r="194" spans="1:4" ht="15">
      <c r="A194" s="22" t="s">
        <v>192</v>
      </c>
      <c r="B194" s="23">
        <v>88</v>
      </c>
      <c r="C194" s="23">
        <v>217</v>
      </c>
      <c r="D194" s="24">
        <f t="shared" si="2"/>
        <v>40.55299539170507</v>
      </c>
    </row>
    <row r="195" spans="1:4" ht="15">
      <c r="A195" s="22" t="s">
        <v>193</v>
      </c>
      <c r="B195" s="23">
        <v>130</v>
      </c>
      <c r="C195" s="23">
        <v>310</v>
      </c>
      <c r="D195" s="24">
        <f t="shared" si="2"/>
        <v>41.935483870967744</v>
      </c>
    </row>
    <row r="196" spans="1:4" ht="15">
      <c r="A196" s="22" t="s">
        <v>194</v>
      </c>
      <c r="B196" s="23">
        <v>59</v>
      </c>
      <c r="C196" s="23">
        <v>151</v>
      </c>
      <c r="D196" s="24">
        <f aca="true" t="shared" si="3" ref="D196:D227">B196/C196*100</f>
        <v>39.0728476821192</v>
      </c>
    </row>
    <row r="197" spans="1:4" ht="15">
      <c r="A197" s="22" t="s">
        <v>195</v>
      </c>
      <c r="B197" s="23">
        <v>105</v>
      </c>
      <c r="C197" s="23">
        <v>299</v>
      </c>
      <c r="D197" s="24">
        <f t="shared" si="3"/>
        <v>35.11705685618729</v>
      </c>
    </row>
    <row r="198" spans="1:4" ht="15">
      <c r="A198" s="22" t="s">
        <v>196</v>
      </c>
      <c r="B198" s="23">
        <v>12</v>
      </c>
      <c r="C198" s="23">
        <v>45</v>
      </c>
      <c r="D198" s="24">
        <f t="shared" si="3"/>
        <v>26.666666666666668</v>
      </c>
    </row>
    <row r="199" spans="1:4" ht="15">
      <c r="A199" s="22" t="s">
        <v>197</v>
      </c>
      <c r="B199" s="23">
        <v>62</v>
      </c>
      <c r="C199" s="23">
        <v>123</v>
      </c>
      <c r="D199" s="24">
        <f t="shared" si="3"/>
        <v>50.40650406504065</v>
      </c>
    </row>
    <row r="200" spans="1:4" ht="15">
      <c r="A200" s="22" t="s">
        <v>198</v>
      </c>
      <c r="B200" s="23">
        <v>116</v>
      </c>
      <c r="C200" s="23">
        <v>231</v>
      </c>
      <c r="D200" s="24">
        <f t="shared" si="3"/>
        <v>50.21645021645021</v>
      </c>
    </row>
    <row r="201" spans="1:4" ht="15">
      <c r="A201" s="22" t="s">
        <v>199</v>
      </c>
      <c r="B201" s="23">
        <v>267</v>
      </c>
      <c r="C201" s="23">
        <v>465</v>
      </c>
      <c r="D201" s="24">
        <f t="shared" si="3"/>
        <v>57.41935483870968</v>
      </c>
    </row>
    <row r="202" spans="1:4" ht="15">
      <c r="A202" s="22" t="s">
        <v>200</v>
      </c>
      <c r="B202" s="23">
        <v>218</v>
      </c>
      <c r="C202" s="23">
        <v>502</v>
      </c>
      <c r="D202" s="24">
        <f t="shared" si="3"/>
        <v>43.42629482071713</v>
      </c>
    </row>
    <row r="203" spans="1:4" ht="15">
      <c r="A203" s="22" t="s">
        <v>201</v>
      </c>
      <c r="B203" s="23">
        <v>55</v>
      </c>
      <c r="C203" s="23">
        <v>86</v>
      </c>
      <c r="D203" s="24">
        <f t="shared" si="3"/>
        <v>63.95348837209303</v>
      </c>
    </row>
    <row r="204" spans="1:4" ht="15">
      <c r="A204" s="22" t="s">
        <v>202</v>
      </c>
      <c r="B204" s="23">
        <v>6</v>
      </c>
      <c r="C204" s="23">
        <v>25</v>
      </c>
      <c r="D204" s="24">
        <f t="shared" si="3"/>
        <v>24</v>
      </c>
    </row>
    <row r="205" spans="1:4" ht="15">
      <c r="A205" s="22" t="s">
        <v>203</v>
      </c>
      <c r="B205" s="23">
        <v>24</v>
      </c>
      <c r="C205" s="23">
        <v>59</v>
      </c>
      <c r="D205" s="24">
        <f t="shared" si="3"/>
        <v>40.67796610169492</v>
      </c>
    </row>
    <row r="206" spans="1:4" ht="15">
      <c r="A206" s="22" t="s">
        <v>204</v>
      </c>
      <c r="B206" s="23">
        <v>325</v>
      </c>
      <c r="C206" s="23">
        <v>646</v>
      </c>
      <c r="D206" s="24">
        <f t="shared" si="3"/>
        <v>50.30959752321982</v>
      </c>
    </row>
    <row r="207" spans="1:4" ht="15">
      <c r="A207" s="22" t="s">
        <v>205</v>
      </c>
      <c r="B207" s="23">
        <v>258</v>
      </c>
      <c r="C207" s="23">
        <v>588</v>
      </c>
      <c r="D207" s="24">
        <f t="shared" si="3"/>
        <v>43.87755102040816</v>
      </c>
    </row>
    <row r="208" spans="1:4" ht="15">
      <c r="A208" s="22" t="s">
        <v>206</v>
      </c>
      <c r="B208" s="23">
        <v>2426</v>
      </c>
      <c r="C208" s="23">
        <v>5345</v>
      </c>
      <c r="D208" s="24">
        <f t="shared" si="3"/>
        <v>45.38821328344247</v>
      </c>
    </row>
    <row r="209" spans="1:4" ht="15">
      <c r="A209" s="22" t="s">
        <v>207</v>
      </c>
      <c r="B209" s="23">
        <v>11</v>
      </c>
      <c r="C209" s="23">
        <v>21</v>
      </c>
      <c r="D209" s="24">
        <f t="shared" si="3"/>
        <v>52.38095238095239</v>
      </c>
    </row>
    <row r="210" spans="1:4" ht="15">
      <c r="A210" s="22" t="s">
        <v>208</v>
      </c>
      <c r="B210" s="23">
        <v>24</v>
      </c>
      <c r="C210" s="23">
        <v>73</v>
      </c>
      <c r="D210" s="24">
        <f t="shared" si="3"/>
        <v>32.87671232876712</v>
      </c>
    </row>
    <row r="211" spans="1:4" ht="15">
      <c r="A211" s="22" t="s">
        <v>209</v>
      </c>
      <c r="B211" s="23">
        <v>151</v>
      </c>
      <c r="C211" s="23">
        <v>294</v>
      </c>
      <c r="D211" s="24">
        <f t="shared" si="3"/>
        <v>51.36054421768708</v>
      </c>
    </row>
    <row r="212" spans="1:4" ht="15">
      <c r="A212" s="22" t="s">
        <v>210</v>
      </c>
      <c r="B212" s="23">
        <v>279</v>
      </c>
      <c r="C212" s="23">
        <v>1302</v>
      </c>
      <c r="D212" s="24">
        <f t="shared" si="3"/>
        <v>21.428571428571427</v>
      </c>
    </row>
    <row r="213" spans="1:4" ht="15">
      <c r="A213" s="22" t="s">
        <v>211</v>
      </c>
      <c r="B213" s="23">
        <v>76</v>
      </c>
      <c r="C213" s="23">
        <v>169</v>
      </c>
      <c r="D213" s="24">
        <f t="shared" si="3"/>
        <v>44.97041420118343</v>
      </c>
    </row>
    <row r="214" spans="1:4" ht="15">
      <c r="A214" s="22" t="s">
        <v>212</v>
      </c>
      <c r="B214" s="23">
        <v>16</v>
      </c>
      <c r="C214" s="23">
        <v>52</v>
      </c>
      <c r="D214" s="24">
        <f t="shared" si="3"/>
        <v>30.76923076923077</v>
      </c>
    </row>
    <row r="215" spans="1:4" ht="15">
      <c r="A215" s="22" t="s">
        <v>213</v>
      </c>
      <c r="B215" s="23">
        <v>234</v>
      </c>
      <c r="C215" s="23">
        <v>414</v>
      </c>
      <c r="D215" s="24">
        <f t="shared" si="3"/>
        <v>56.52173913043478</v>
      </c>
    </row>
    <row r="216" spans="1:4" ht="15">
      <c r="A216" s="22" t="s">
        <v>214</v>
      </c>
      <c r="B216" s="23">
        <v>38</v>
      </c>
      <c r="C216" s="23">
        <v>104</v>
      </c>
      <c r="D216" s="24">
        <f t="shared" si="3"/>
        <v>36.53846153846153</v>
      </c>
    </row>
    <row r="217" spans="1:4" ht="15">
      <c r="A217" s="22" t="s">
        <v>215</v>
      </c>
      <c r="B217" s="23">
        <v>35</v>
      </c>
      <c r="C217" s="23">
        <v>85</v>
      </c>
      <c r="D217" s="24">
        <f t="shared" si="3"/>
        <v>41.17647058823529</v>
      </c>
    </row>
    <row r="218" spans="1:4" ht="15">
      <c r="A218" s="22" t="s">
        <v>216</v>
      </c>
      <c r="B218" s="23">
        <v>5481</v>
      </c>
      <c r="C218" s="23">
        <v>18649</v>
      </c>
      <c r="D218" s="24">
        <f t="shared" si="3"/>
        <v>29.390315834629206</v>
      </c>
    </row>
    <row r="219" spans="1:4" ht="15">
      <c r="A219" s="22" t="s">
        <v>217</v>
      </c>
      <c r="B219" s="23">
        <v>1168</v>
      </c>
      <c r="C219" s="23">
        <v>1767</v>
      </c>
      <c r="D219" s="24">
        <f t="shared" si="3"/>
        <v>66.10073571024336</v>
      </c>
    </row>
    <row r="220" spans="1:4" ht="15">
      <c r="A220" s="22" t="s">
        <v>218</v>
      </c>
      <c r="B220" s="23">
        <v>785</v>
      </c>
      <c r="C220" s="23">
        <v>1476</v>
      </c>
      <c r="D220" s="24">
        <f t="shared" si="3"/>
        <v>53.18428184281843</v>
      </c>
    </row>
    <row r="221" spans="1:4" ht="15">
      <c r="A221" s="22" t="s">
        <v>219</v>
      </c>
      <c r="B221" s="23">
        <v>518</v>
      </c>
      <c r="C221" s="23">
        <v>844</v>
      </c>
      <c r="D221" s="24">
        <f t="shared" si="3"/>
        <v>61.37440758293838</v>
      </c>
    </row>
    <row r="222" spans="1:4" ht="15">
      <c r="A222" s="22" t="s">
        <v>220</v>
      </c>
      <c r="B222" s="23">
        <v>106</v>
      </c>
      <c r="C222" s="23">
        <v>306</v>
      </c>
      <c r="D222" s="24">
        <f t="shared" si="3"/>
        <v>34.64052287581699</v>
      </c>
    </row>
    <row r="223" spans="1:4" ht="15">
      <c r="A223" s="22" t="s">
        <v>221</v>
      </c>
      <c r="B223" s="23">
        <v>28</v>
      </c>
      <c r="C223" s="23">
        <v>81</v>
      </c>
      <c r="D223" s="24">
        <f t="shared" si="3"/>
        <v>34.5679012345679</v>
      </c>
    </row>
    <row r="224" spans="1:4" ht="15">
      <c r="A224" s="22" t="s">
        <v>222</v>
      </c>
      <c r="B224" s="23">
        <v>88</v>
      </c>
      <c r="C224" s="23">
        <v>147</v>
      </c>
      <c r="D224" s="24">
        <f t="shared" si="3"/>
        <v>59.863945578231295</v>
      </c>
    </row>
    <row r="225" spans="1:4" ht="15">
      <c r="A225" s="22" t="s">
        <v>223</v>
      </c>
      <c r="B225" s="23">
        <v>46</v>
      </c>
      <c r="C225" s="23">
        <v>88</v>
      </c>
      <c r="D225" s="24">
        <f t="shared" si="3"/>
        <v>52.27272727272727</v>
      </c>
    </row>
    <row r="226" spans="1:4" ht="15">
      <c r="A226" s="22" t="s">
        <v>224</v>
      </c>
      <c r="B226" s="23">
        <v>282</v>
      </c>
      <c r="C226" s="23">
        <v>425</v>
      </c>
      <c r="D226" s="24">
        <f t="shared" si="3"/>
        <v>66.3529411764706</v>
      </c>
    </row>
    <row r="227" spans="1:4" ht="15">
      <c r="A227" s="25" t="s">
        <v>226</v>
      </c>
      <c r="B227" s="26">
        <v>51037</v>
      </c>
      <c r="C227" s="26">
        <v>112449</v>
      </c>
      <c r="D227" s="27">
        <f t="shared" si="3"/>
        <v>45.38679757045416</v>
      </c>
    </row>
    <row r="228" spans="1:4" ht="15">
      <c r="A228" s="28" t="s">
        <v>259</v>
      </c>
      <c r="B228" s="29"/>
      <c r="C228" s="1"/>
      <c r="D228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6"/>
  <sheetViews>
    <sheetView zoomScalePageLayoutView="0" workbookViewId="0" topLeftCell="A1">
      <selection activeCell="I11" sqref="I11"/>
    </sheetView>
  </sheetViews>
  <sheetFormatPr defaultColWidth="9.140625" defaultRowHeight="15"/>
  <cols>
    <col min="3" max="3" width="23.421875" style="0" customWidth="1"/>
    <col min="4" max="4" width="11.28125" style="0" customWidth="1"/>
    <col min="6" max="6" width="9.57421875" style="0" customWidth="1"/>
  </cols>
  <sheetData>
    <row r="1" ht="15">
      <c r="C1" t="s">
        <v>483</v>
      </c>
    </row>
    <row r="2" ht="15">
      <c r="C2" t="s">
        <v>484</v>
      </c>
    </row>
    <row r="3" ht="15">
      <c r="C3" t="s">
        <v>485</v>
      </c>
    </row>
    <row r="5" ht="10.5" customHeight="1">
      <c r="A5" t="s">
        <v>486</v>
      </c>
    </row>
    <row r="6" spans="1:7" ht="15">
      <c r="A6" s="170" t="s">
        <v>487</v>
      </c>
      <c r="B6" s="170" t="s">
        <v>488</v>
      </c>
      <c r="C6" s="170" t="s">
        <v>489</v>
      </c>
      <c r="D6" s="175" t="s">
        <v>490</v>
      </c>
      <c r="E6" s="175" t="s">
        <v>491</v>
      </c>
      <c r="F6" s="175" t="s">
        <v>492</v>
      </c>
      <c r="G6" s="175" t="s">
        <v>493</v>
      </c>
    </row>
    <row r="7" spans="1:7" ht="20.25" customHeight="1">
      <c r="A7" s="170"/>
      <c r="B7" s="170"/>
      <c r="C7" s="170"/>
      <c r="D7" s="175"/>
      <c r="E7" s="175"/>
      <c r="F7" s="175"/>
      <c r="G7" s="175"/>
    </row>
    <row r="8" spans="1:7" ht="15">
      <c r="A8">
        <v>17</v>
      </c>
      <c r="B8" t="s">
        <v>494</v>
      </c>
      <c r="C8" t="s">
        <v>378</v>
      </c>
      <c r="D8">
        <v>1080</v>
      </c>
      <c r="E8">
        <v>4320</v>
      </c>
      <c r="F8">
        <v>5400</v>
      </c>
      <c r="G8">
        <v>6480</v>
      </c>
    </row>
    <row r="9" spans="1:7" ht="15">
      <c r="A9">
        <v>6</v>
      </c>
      <c r="B9" t="s">
        <v>495</v>
      </c>
      <c r="C9" t="s">
        <v>496</v>
      </c>
      <c r="D9">
        <v>2915</v>
      </c>
      <c r="E9">
        <v>11660</v>
      </c>
      <c r="F9">
        <v>14575</v>
      </c>
      <c r="G9">
        <v>17490</v>
      </c>
    </row>
    <row r="10" spans="1:7" ht="15">
      <c r="A10">
        <v>6</v>
      </c>
      <c r="B10" t="s">
        <v>497</v>
      </c>
      <c r="C10" t="s">
        <v>498</v>
      </c>
      <c r="D10">
        <v>9149</v>
      </c>
      <c r="E10">
        <v>36596</v>
      </c>
      <c r="F10">
        <v>45745</v>
      </c>
      <c r="G10">
        <v>54894</v>
      </c>
    </row>
    <row r="11" spans="1:7" ht="15">
      <c r="A11">
        <v>16</v>
      </c>
      <c r="B11" t="s">
        <v>499</v>
      </c>
      <c r="C11" t="s">
        <v>380</v>
      </c>
      <c r="D11">
        <v>3390</v>
      </c>
      <c r="E11">
        <v>13560</v>
      </c>
      <c r="F11">
        <v>16950</v>
      </c>
      <c r="G11">
        <v>20340</v>
      </c>
    </row>
    <row r="12" spans="1:7" ht="15">
      <c r="A12">
        <v>16</v>
      </c>
      <c r="B12" t="s">
        <v>500</v>
      </c>
      <c r="C12" t="s">
        <v>382</v>
      </c>
      <c r="D12">
        <v>1804</v>
      </c>
      <c r="E12">
        <v>7216</v>
      </c>
      <c r="F12">
        <v>9020</v>
      </c>
      <c r="G12">
        <v>10824</v>
      </c>
    </row>
    <row r="13" spans="1:7" ht="15">
      <c r="A13">
        <v>4</v>
      </c>
      <c r="B13" t="s">
        <v>501</v>
      </c>
      <c r="C13" t="s">
        <v>384</v>
      </c>
      <c r="D13">
        <v>4839</v>
      </c>
      <c r="E13">
        <v>19356</v>
      </c>
      <c r="F13">
        <v>24195</v>
      </c>
      <c r="G13">
        <v>29034</v>
      </c>
    </row>
    <row r="14" spans="1:7" ht="15">
      <c r="A14">
        <v>4</v>
      </c>
      <c r="B14" t="s">
        <v>502</v>
      </c>
      <c r="C14" t="s">
        <v>503</v>
      </c>
      <c r="D14">
        <v>13484</v>
      </c>
      <c r="E14">
        <v>53936</v>
      </c>
      <c r="F14">
        <v>67420</v>
      </c>
      <c r="G14">
        <v>80904</v>
      </c>
    </row>
    <row r="15" spans="1:7" ht="15">
      <c r="A15">
        <v>13</v>
      </c>
      <c r="B15" t="s">
        <v>504</v>
      </c>
      <c r="C15" t="s">
        <v>386</v>
      </c>
      <c r="D15">
        <v>1061</v>
      </c>
      <c r="E15">
        <v>4244</v>
      </c>
      <c r="F15">
        <v>5305</v>
      </c>
      <c r="G15">
        <v>6366</v>
      </c>
    </row>
    <row r="16" spans="1:7" ht="15">
      <c r="A16">
        <v>6</v>
      </c>
      <c r="B16" t="s">
        <v>505</v>
      </c>
      <c r="C16" t="s">
        <v>506</v>
      </c>
      <c r="D16">
        <v>4977</v>
      </c>
      <c r="E16">
        <v>19908</v>
      </c>
      <c r="F16">
        <v>24885</v>
      </c>
      <c r="G16">
        <v>29862</v>
      </c>
    </row>
    <row r="17" spans="1:7" ht="15">
      <c r="A17">
        <v>6</v>
      </c>
      <c r="B17" t="s">
        <v>507</v>
      </c>
      <c r="C17" t="s">
        <v>508</v>
      </c>
      <c r="D17">
        <v>3691</v>
      </c>
      <c r="E17">
        <v>14764</v>
      </c>
      <c r="F17">
        <v>18455</v>
      </c>
      <c r="G17">
        <v>22146</v>
      </c>
    </row>
    <row r="18" spans="1:7" ht="15">
      <c r="A18">
        <v>12</v>
      </c>
      <c r="B18" t="s">
        <v>509</v>
      </c>
      <c r="C18" t="s">
        <v>510</v>
      </c>
      <c r="D18">
        <v>3308</v>
      </c>
      <c r="E18">
        <v>13232</v>
      </c>
      <c r="F18">
        <v>16540</v>
      </c>
      <c r="G18">
        <v>19848</v>
      </c>
    </row>
    <row r="19" spans="1:7" ht="15">
      <c r="A19">
        <v>15</v>
      </c>
      <c r="B19" t="s">
        <v>511</v>
      </c>
      <c r="C19" t="s">
        <v>512</v>
      </c>
      <c r="D19">
        <v>1216</v>
      </c>
      <c r="E19">
        <v>4864</v>
      </c>
      <c r="F19">
        <v>6080</v>
      </c>
      <c r="G19">
        <v>7296</v>
      </c>
    </row>
    <row r="20" spans="1:7" ht="15">
      <c r="A20">
        <v>7</v>
      </c>
      <c r="B20" t="s">
        <v>513</v>
      </c>
      <c r="C20" t="s">
        <v>388</v>
      </c>
      <c r="D20">
        <v>1425</v>
      </c>
      <c r="E20">
        <v>5700</v>
      </c>
      <c r="F20">
        <v>7125</v>
      </c>
      <c r="G20">
        <v>8550</v>
      </c>
    </row>
    <row r="21" spans="1:7" ht="15">
      <c r="A21">
        <v>9</v>
      </c>
      <c r="B21" s="33">
        <v>220095</v>
      </c>
      <c r="C21" t="s">
        <v>514</v>
      </c>
      <c r="D21">
        <v>763</v>
      </c>
      <c r="E21">
        <v>3052</v>
      </c>
      <c r="F21">
        <v>3815</v>
      </c>
      <c r="G21">
        <v>4578</v>
      </c>
    </row>
    <row r="22" spans="1:7" ht="15">
      <c r="A22">
        <v>6</v>
      </c>
      <c r="B22" t="s">
        <v>515</v>
      </c>
      <c r="C22" t="s">
        <v>516</v>
      </c>
      <c r="D22">
        <v>2299</v>
      </c>
      <c r="E22">
        <v>9196</v>
      </c>
      <c r="F22">
        <v>11495</v>
      </c>
      <c r="G22">
        <v>13794</v>
      </c>
    </row>
    <row r="23" spans="1:7" ht="15">
      <c r="A23">
        <v>5</v>
      </c>
      <c r="B23" t="s">
        <v>517</v>
      </c>
      <c r="C23" t="s">
        <v>518</v>
      </c>
      <c r="D23">
        <v>2740</v>
      </c>
      <c r="E23">
        <v>10960</v>
      </c>
      <c r="F23">
        <v>13700</v>
      </c>
      <c r="G23">
        <v>16440</v>
      </c>
    </row>
    <row r="24" spans="1:7" ht="15">
      <c r="A24">
        <v>14</v>
      </c>
      <c r="B24" t="s">
        <v>519</v>
      </c>
      <c r="C24" t="s">
        <v>390</v>
      </c>
      <c r="D24">
        <v>4167</v>
      </c>
      <c r="E24">
        <v>16668</v>
      </c>
      <c r="F24">
        <v>20835</v>
      </c>
      <c r="G24">
        <v>25002</v>
      </c>
    </row>
    <row r="25" spans="1:7" ht="15">
      <c r="A25">
        <v>15</v>
      </c>
      <c r="B25" t="s">
        <v>520</v>
      </c>
      <c r="C25" t="s">
        <v>521</v>
      </c>
      <c r="D25">
        <v>3540</v>
      </c>
      <c r="E25">
        <v>14160</v>
      </c>
      <c r="F25">
        <v>17700</v>
      </c>
      <c r="G25">
        <v>21240</v>
      </c>
    </row>
    <row r="26" spans="1:7" ht="15">
      <c r="A26">
        <v>7</v>
      </c>
      <c r="B26" t="s">
        <v>522</v>
      </c>
      <c r="C26" t="s">
        <v>523</v>
      </c>
      <c r="D26">
        <v>2366</v>
      </c>
      <c r="E26">
        <v>9464</v>
      </c>
      <c r="F26">
        <v>11830</v>
      </c>
      <c r="G26">
        <v>14196</v>
      </c>
    </row>
    <row r="27" spans="1:7" ht="15">
      <c r="A27">
        <v>2</v>
      </c>
      <c r="B27" t="s">
        <v>524</v>
      </c>
      <c r="C27" t="s">
        <v>525</v>
      </c>
      <c r="D27">
        <v>24728</v>
      </c>
      <c r="E27">
        <v>98912</v>
      </c>
      <c r="F27">
        <v>123640</v>
      </c>
      <c r="G27">
        <v>148368</v>
      </c>
    </row>
    <row r="28" spans="1:7" ht="15">
      <c r="A28">
        <v>14</v>
      </c>
      <c r="B28" t="s">
        <v>526</v>
      </c>
      <c r="C28" t="s">
        <v>527</v>
      </c>
      <c r="D28">
        <v>1140</v>
      </c>
      <c r="E28">
        <v>4560</v>
      </c>
      <c r="F28">
        <v>5700</v>
      </c>
      <c r="G28">
        <v>6840</v>
      </c>
    </row>
    <row r="29" spans="1:7" ht="15">
      <c r="A29">
        <v>4</v>
      </c>
      <c r="B29" t="s">
        <v>528</v>
      </c>
      <c r="C29" t="s">
        <v>529</v>
      </c>
      <c r="D29">
        <v>3280</v>
      </c>
      <c r="E29">
        <v>13120</v>
      </c>
      <c r="F29">
        <v>16400</v>
      </c>
      <c r="G29">
        <v>19680</v>
      </c>
    </row>
    <row r="30" spans="1:7" ht="15">
      <c r="A30">
        <v>2</v>
      </c>
      <c r="B30" t="s">
        <v>530</v>
      </c>
      <c r="C30" t="s">
        <v>531</v>
      </c>
      <c r="D30">
        <v>6102</v>
      </c>
      <c r="E30">
        <v>24408</v>
      </c>
      <c r="F30">
        <v>30510</v>
      </c>
      <c r="G30">
        <v>36612</v>
      </c>
    </row>
    <row r="31" spans="1:7" ht="15">
      <c r="A31">
        <v>11</v>
      </c>
      <c r="B31" t="s">
        <v>532</v>
      </c>
      <c r="C31" t="s">
        <v>394</v>
      </c>
      <c r="D31">
        <v>1505</v>
      </c>
      <c r="E31">
        <v>6020</v>
      </c>
      <c r="F31">
        <v>7525</v>
      </c>
      <c r="G31">
        <v>9030</v>
      </c>
    </row>
    <row r="32" spans="1:7" ht="15">
      <c r="A32">
        <v>16</v>
      </c>
      <c r="B32" t="s">
        <v>533</v>
      </c>
      <c r="C32" t="s">
        <v>396</v>
      </c>
      <c r="D32">
        <v>1050</v>
      </c>
      <c r="E32">
        <v>4200</v>
      </c>
      <c r="F32">
        <v>5250</v>
      </c>
      <c r="G32">
        <v>6300</v>
      </c>
    </row>
    <row r="33" spans="1:7" ht="15">
      <c r="A33">
        <v>4</v>
      </c>
      <c r="B33" t="s">
        <v>534</v>
      </c>
      <c r="C33" t="s">
        <v>535</v>
      </c>
      <c r="D33">
        <v>3726</v>
      </c>
      <c r="E33">
        <v>14904</v>
      </c>
      <c r="F33">
        <v>18630</v>
      </c>
      <c r="G33">
        <v>22356</v>
      </c>
    </row>
    <row r="34" spans="1:7" ht="15">
      <c r="A34">
        <v>15</v>
      </c>
      <c r="B34" t="s">
        <v>536</v>
      </c>
      <c r="C34" t="s">
        <v>398</v>
      </c>
      <c r="D34">
        <v>2384</v>
      </c>
      <c r="E34">
        <v>9536</v>
      </c>
      <c r="F34">
        <v>11920</v>
      </c>
      <c r="G34">
        <v>14304</v>
      </c>
    </row>
    <row r="35" spans="1:7" ht="15">
      <c r="A35">
        <v>17</v>
      </c>
      <c r="B35" t="s">
        <v>537</v>
      </c>
      <c r="C35" t="s">
        <v>538</v>
      </c>
      <c r="D35">
        <v>2056</v>
      </c>
      <c r="E35">
        <v>8224</v>
      </c>
      <c r="F35">
        <v>10280</v>
      </c>
      <c r="G35">
        <v>12336</v>
      </c>
    </row>
    <row r="36" spans="1:7" ht="15">
      <c r="A36">
        <v>2</v>
      </c>
      <c r="B36" t="s">
        <v>539</v>
      </c>
      <c r="C36" t="s">
        <v>540</v>
      </c>
      <c r="D36">
        <v>20160</v>
      </c>
      <c r="E36">
        <v>80640</v>
      </c>
      <c r="F36">
        <v>100800</v>
      </c>
      <c r="G36">
        <v>120960</v>
      </c>
    </row>
    <row r="37" spans="1:7" ht="15">
      <c r="A37">
        <v>9</v>
      </c>
      <c r="B37" t="s">
        <v>541</v>
      </c>
      <c r="C37" t="s">
        <v>542</v>
      </c>
      <c r="D37">
        <v>1122</v>
      </c>
      <c r="E37">
        <v>4488</v>
      </c>
      <c r="F37">
        <v>5610</v>
      </c>
      <c r="G37">
        <v>6732</v>
      </c>
    </row>
    <row r="38" spans="1:7" ht="15">
      <c r="A38">
        <v>13</v>
      </c>
      <c r="B38" t="s">
        <v>543</v>
      </c>
      <c r="C38" t="s">
        <v>544</v>
      </c>
      <c r="D38">
        <v>10277</v>
      </c>
      <c r="E38">
        <v>41108</v>
      </c>
      <c r="F38">
        <v>51385</v>
      </c>
      <c r="G38">
        <v>61662</v>
      </c>
    </row>
    <row r="39" spans="1:7" ht="15">
      <c r="A39">
        <v>1</v>
      </c>
      <c r="B39" t="s">
        <v>545</v>
      </c>
      <c r="C39" t="s">
        <v>400</v>
      </c>
      <c r="D39">
        <v>1696</v>
      </c>
      <c r="E39">
        <v>6784</v>
      </c>
      <c r="F39">
        <v>8480</v>
      </c>
      <c r="G39">
        <v>10176</v>
      </c>
    </row>
    <row r="40" spans="1:7" ht="15">
      <c r="A40">
        <v>12</v>
      </c>
      <c r="B40" t="s">
        <v>546</v>
      </c>
      <c r="C40" t="s">
        <v>402</v>
      </c>
      <c r="D40">
        <v>1571</v>
      </c>
      <c r="E40">
        <v>6284</v>
      </c>
      <c r="F40">
        <v>7855</v>
      </c>
      <c r="G40">
        <v>9426</v>
      </c>
    </row>
    <row r="41" spans="1:7" ht="15">
      <c r="A41">
        <v>5</v>
      </c>
      <c r="B41" t="s">
        <v>547</v>
      </c>
      <c r="C41" t="s">
        <v>548</v>
      </c>
      <c r="D41">
        <v>2480</v>
      </c>
      <c r="E41">
        <v>9920</v>
      </c>
      <c r="F41">
        <v>12400</v>
      </c>
      <c r="G41">
        <v>14880</v>
      </c>
    </row>
    <row r="42" spans="1:7" ht="15">
      <c r="A42">
        <v>3</v>
      </c>
      <c r="B42" t="s">
        <v>549</v>
      </c>
      <c r="C42" t="s">
        <v>550</v>
      </c>
      <c r="D42">
        <v>2830</v>
      </c>
      <c r="E42">
        <v>11320</v>
      </c>
      <c r="F42">
        <v>14150</v>
      </c>
      <c r="G42">
        <v>16980</v>
      </c>
    </row>
    <row r="43" spans="1:7" ht="15">
      <c r="A43">
        <v>11</v>
      </c>
      <c r="B43" t="s">
        <v>551</v>
      </c>
      <c r="C43" t="s">
        <v>404</v>
      </c>
      <c r="D43">
        <v>1140</v>
      </c>
      <c r="E43">
        <v>4560</v>
      </c>
      <c r="F43">
        <v>5700</v>
      </c>
      <c r="G43">
        <v>6840</v>
      </c>
    </row>
    <row r="44" spans="1:7" ht="15">
      <c r="A44">
        <v>1</v>
      </c>
      <c r="B44" t="s">
        <v>552</v>
      </c>
      <c r="C44" t="s">
        <v>553</v>
      </c>
      <c r="D44">
        <v>6171</v>
      </c>
      <c r="E44">
        <v>24684</v>
      </c>
      <c r="F44">
        <v>30855</v>
      </c>
      <c r="G44">
        <v>37026</v>
      </c>
    </row>
    <row r="45" spans="1:7" ht="15">
      <c r="A45">
        <v>5</v>
      </c>
      <c r="B45" t="s">
        <v>554</v>
      </c>
      <c r="C45" t="s">
        <v>555</v>
      </c>
      <c r="D45">
        <v>2505</v>
      </c>
      <c r="E45">
        <v>10020</v>
      </c>
      <c r="F45">
        <v>12525</v>
      </c>
      <c r="G45">
        <v>15030</v>
      </c>
    </row>
    <row r="46" spans="1:7" ht="15">
      <c r="A46">
        <v>2</v>
      </c>
      <c r="B46" t="s">
        <v>556</v>
      </c>
      <c r="C46" t="s">
        <v>406</v>
      </c>
      <c r="D46">
        <v>1168</v>
      </c>
      <c r="E46">
        <v>4672</v>
      </c>
      <c r="F46">
        <v>5840</v>
      </c>
      <c r="G46">
        <v>7008</v>
      </c>
    </row>
    <row r="47" spans="1:7" ht="15">
      <c r="A47">
        <v>8</v>
      </c>
      <c r="B47" t="s">
        <v>557</v>
      </c>
      <c r="C47" t="s">
        <v>408</v>
      </c>
      <c r="D47">
        <v>840</v>
      </c>
      <c r="E47">
        <v>3360</v>
      </c>
      <c r="F47">
        <v>4200</v>
      </c>
      <c r="G47">
        <v>5040</v>
      </c>
    </row>
    <row r="48" spans="1:7" ht="15">
      <c r="A48">
        <v>1</v>
      </c>
      <c r="B48" t="s">
        <v>558</v>
      </c>
      <c r="C48" t="s">
        <v>410</v>
      </c>
      <c r="D48">
        <v>3568</v>
      </c>
      <c r="E48">
        <v>14272</v>
      </c>
      <c r="F48">
        <v>17840</v>
      </c>
      <c r="G48">
        <v>21408</v>
      </c>
    </row>
    <row r="49" spans="1:7" ht="15">
      <c r="A49">
        <v>16</v>
      </c>
      <c r="B49" t="s">
        <v>559</v>
      </c>
      <c r="C49" t="s">
        <v>560</v>
      </c>
      <c r="D49">
        <v>1893</v>
      </c>
      <c r="E49">
        <v>7572</v>
      </c>
      <c r="F49">
        <v>9465</v>
      </c>
      <c r="G49">
        <v>11358</v>
      </c>
    </row>
    <row r="50" spans="1:7" ht="15">
      <c r="A50">
        <v>8</v>
      </c>
      <c r="B50" t="s">
        <v>561</v>
      </c>
      <c r="C50" t="s">
        <v>562</v>
      </c>
      <c r="D50">
        <v>1934</v>
      </c>
      <c r="E50">
        <v>7736</v>
      </c>
      <c r="F50">
        <v>9670</v>
      </c>
      <c r="G50">
        <v>11604</v>
      </c>
    </row>
    <row r="51" spans="1:7" ht="15">
      <c r="A51">
        <v>11</v>
      </c>
      <c r="B51" t="s">
        <v>563</v>
      </c>
      <c r="C51" t="s">
        <v>414</v>
      </c>
      <c r="D51">
        <v>1610</v>
      </c>
      <c r="E51">
        <v>6440</v>
      </c>
      <c r="F51">
        <v>8050</v>
      </c>
      <c r="G51">
        <v>9660</v>
      </c>
    </row>
    <row r="52" spans="1:7" ht="15">
      <c r="A52">
        <v>9</v>
      </c>
      <c r="B52" t="s">
        <v>564</v>
      </c>
      <c r="C52" t="s">
        <v>416</v>
      </c>
      <c r="D52">
        <v>2854</v>
      </c>
      <c r="E52">
        <v>11416</v>
      </c>
      <c r="F52">
        <v>14270</v>
      </c>
      <c r="G52">
        <v>17124</v>
      </c>
    </row>
    <row r="53" spans="1:7" ht="15">
      <c r="A53">
        <v>2</v>
      </c>
      <c r="B53" t="s">
        <v>565</v>
      </c>
      <c r="C53" t="s">
        <v>566</v>
      </c>
      <c r="D53">
        <v>1102</v>
      </c>
      <c r="E53">
        <v>4408</v>
      </c>
      <c r="F53">
        <v>5510</v>
      </c>
      <c r="G53">
        <v>6612</v>
      </c>
    </row>
    <row r="54" spans="1:7" ht="15">
      <c r="A54">
        <v>5</v>
      </c>
      <c r="B54" t="s">
        <v>567</v>
      </c>
      <c r="C54" t="s">
        <v>568</v>
      </c>
      <c r="D54">
        <v>15834</v>
      </c>
      <c r="E54">
        <v>63336</v>
      </c>
      <c r="F54">
        <v>79170</v>
      </c>
      <c r="G54">
        <v>95004</v>
      </c>
    </row>
    <row r="55" spans="1:7" ht="15">
      <c r="A55">
        <v>10</v>
      </c>
      <c r="B55" t="s">
        <v>569</v>
      </c>
      <c r="C55" t="s">
        <v>418</v>
      </c>
      <c r="D55">
        <v>1526</v>
      </c>
      <c r="E55">
        <v>6104</v>
      </c>
      <c r="F55">
        <v>7630</v>
      </c>
      <c r="G55">
        <v>9156</v>
      </c>
    </row>
    <row r="56" spans="1:7" ht="15">
      <c r="A56">
        <v>11</v>
      </c>
      <c r="B56" t="s">
        <v>570</v>
      </c>
      <c r="C56" t="s">
        <v>571</v>
      </c>
      <c r="D56">
        <v>6711</v>
      </c>
      <c r="E56">
        <v>26844</v>
      </c>
      <c r="F56">
        <v>33555</v>
      </c>
      <c r="G56">
        <v>40266</v>
      </c>
    </row>
    <row r="57" spans="1:7" ht="15">
      <c r="A57">
        <v>3</v>
      </c>
      <c r="B57" t="s">
        <v>572</v>
      </c>
      <c r="C57" t="s">
        <v>573</v>
      </c>
      <c r="D57">
        <v>4249</v>
      </c>
      <c r="E57">
        <v>16996</v>
      </c>
      <c r="F57">
        <v>21245</v>
      </c>
      <c r="G57">
        <v>25494</v>
      </c>
    </row>
    <row r="58" spans="1:7" ht="15">
      <c r="A58">
        <v>11</v>
      </c>
      <c r="B58" t="s">
        <v>574</v>
      </c>
      <c r="C58" t="s">
        <v>420</v>
      </c>
      <c r="D58">
        <v>2640</v>
      </c>
      <c r="E58">
        <v>10560</v>
      </c>
      <c r="F58">
        <v>13200</v>
      </c>
      <c r="G58">
        <v>15840</v>
      </c>
    </row>
    <row r="59" spans="1:7" ht="15">
      <c r="A59">
        <v>12</v>
      </c>
      <c r="B59" t="s">
        <v>575</v>
      </c>
      <c r="C59" t="s">
        <v>576</v>
      </c>
      <c r="D59">
        <v>3118</v>
      </c>
      <c r="E59">
        <v>12472</v>
      </c>
      <c r="F59">
        <v>15590</v>
      </c>
      <c r="G59">
        <v>18708</v>
      </c>
    </row>
    <row r="60" spans="1:7" ht="15">
      <c r="A60">
        <v>1</v>
      </c>
      <c r="B60" t="s">
        <v>577</v>
      </c>
      <c r="C60" t="s">
        <v>422</v>
      </c>
      <c r="D60">
        <v>1178</v>
      </c>
      <c r="E60">
        <v>4712</v>
      </c>
      <c r="F60">
        <v>5890</v>
      </c>
      <c r="G60">
        <v>7068</v>
      </c>
    </row>
    <row r="61" spans="1:7" ht="15">
      <c r="A61">
        <v>17</v>
      </c>
      <c r="B61" t="s">
        <v>578</v>
      </c>
      <c r="C61" t="s">
        <v>424</v>
      </c>
      <c r="D61">
        <v>1437</v>
      </c>
      <c r="E61">
        <v>5748</v>
      </c>
      <c r="F61">
        <v>7185</v>
      </c>
      <c r="G61">
        <v>8622</v>
      </c>
    </row>
    <row r="62" spans="1:7" ht="15">
      <c r="A62">
        <v>5</v>
      </c>
      <c r="B62" t="s">
        <v>579</v>
      </c>
      <c r="C62" t="s">
        <v>426</v>
      </c>
      <c r="D62">
        <v>6711</v>
      </c>
      <c r="E62">
        <v>26844</v>
      </c>
      <c r="F62">
        <v>33555</v>
      </c>
      <c r="G62">
        <v>40266</v>
      </c>
    </row>
    <row r="63" spans="1:7" ht="15">
      <c r="A63">
        <v>1</v>
      </c>
      <c r="B63" t="s">
        <v>580</v>
      </c>
      <c r="C63" t="s">
        <v>428</v>
      </c>
      <c r="D63">
        <v>1243</v>
      </c>
      <c r="E63">
        <v>4972</v>
      </c>
      <c r="F63">
        <v>6215</v>
      </c>
      <c r="G63">
        <v>7458</v>
      </c>
    </row>
    <row r="64" spans="1:7" ht="15">
      <c r="A64">
        <v>1</v>
      </c>
      <c r="B64" t="s">
        <v>581</v>
      </c>
      <c r="C64" t="s">
        <v>430</v>
      </c>
      <c r="D64">
        <v>7073</v>
      </c>
      <c r="E64">
        <v>28292</v>
      </c>
      <c r="F64">
        <v>35365</v>
      </c>
      <c r="G64">
        <v>42438</v>
      </c>
    </row>
    <row r="65" spans="1:7" ht="15">
      <c r="A65">
        <v>5</v>
      </c>
      <c r="B65" t="s">
        <v>582</v>
      </c>
      <c r="C65" t="s">
        <v>583</v>
      </c>
      <c r="D65">
        <v>2669</v>
      </c>
      <c r="E65">
        <v>10676</v>
      </c>
      <c r="F65">
        <v>13345</v>
      </c>
      <c r="G65">
        <v>16014</v>
      </c>
    </row>
    <row r="66" spans="1:7" ht="15">
      <c r="A66">
        <v>1</v>
      </c>
      <c r="B66" t="s">
        <v>584</v>
      </c>
      <c r="C66" t="s">
        <v>432</v>
      </c>
      <c r="D66">
        <v>1915</v>
      </c>
      <c r="E66">
        <v>7660</v>
      </c>
      <c r="F66">
        <v>9575</v>
      </c>
      <c r="G66">
        <v>11490</v>
      </c>
    </row>
    <row r="67" spans="1:7" ht="15">
      <c r="A67">
        <v>5</v>
      </c>
      <c r="B67" t="s">
        <v>585</v>
      </c>
      <c r="C67" t="s">
        <v>586</v>
      </c>
      <c r="D67">
        <v>972</v>
      </c>
      <c r="E67">
        <v>3888</v>
      </c>
      <c r="F67">
        <v>4860</v>
      </c>
      <c r="G67">
        <v>5832</v>
      </c>
    </row>
    <row r="68" spans="1:7" ht="15">
      <c r="A68">
        <v>10</v>
      </c>
      <c r="B68" t="s">
        <v>587</v>
      </c>
      <c r="C68" t="s">
        <v>588</v>
      </c>
      <c r="D68">
        <v>3810</v>
      </c>
      <c r="E68">
        <v>15240</v>
      </c>
      <c r="F68">
        <v>19050</v>
      </c>
      <c r="G68">
        <v>22860</v>
      </c>
    </row>
    <row r="69" spans="1:7" ht="15">
      <c r="A69">
        <v>8</v>
      </c>
      <c r="B69" t="s">
        <v>589</v>
      </c>
      <c r="C69" t="s">
        <v>434</v>
      </c>
      <c r="D69">
        <v>2296</v>
      </c>
      <c r="E69">
        <v>9184</v>
      </c>
      <c r="F69">
        <v>11480</v>
      </c>
      <c r="G69">
        <v>13776</v>
      </c>
    </row>
    <row r="70" spans="1:7" ht="15">
      <c r="A70">
        <v>17</v>
      </c>
      <c r="B70" t="s">
        <v>590</v>
      </c>
      <c r="C70" t="s">
        <v>436</v>
      </c>
      <c r="D70">
        <v>1808</v>
      </c>
      <c r="E70">
        <v>7232</v>
      </c>
      <c r="F70">
        <v>9040</v>
      </c>
      <c r="G70">
        <v>10848</v>
      </c>
    </row>
    <row r="71" spans="1:7" ht="15">
      <c r="A71">
        <v>12</v>
      </c>
      <c r="B71" t="s">
        <v>591</v>
      </c>
      <c r="C71" t="s">
        <v>592</v>
      </c>
      <c r="D71">
        <v>1091</v>
      </c>
      <c r="E71">
        <v>4364</v>
      </c>
      <c r="F71">
        <v>5455</v>
      </c>
      <c r="G71">
        <v>6546</v>
      </c>
    </row>
    <row r="72" spans="1:7" ht="15">
      <c r="A72">
        <v>14</v>
      </c>
      <c r="B72" t="s">
        <v>593</v>
      </c>
      <c r="C72" t="s">
        <v>594</v>
      </c>
      <c r="D72">
        <v>9000</v>
      </c>
      <c r="E72">
        <v>36000</v>
      </c>
      <c r="F72">
        <v>45000</v>
      </c>
      <c r="G72">
        <v>54000</v>
      </c>
    </row>
    <row r="73" spans="1:7" ht="15">
      <c r="A73">
        <v>14</v>
      </c>
      <c r="B73" t="s">
        <v>595</v>
      </c>
      <c r="C73" t="s">
        <v>596</v>
      </c>
      <c r="D73">
        <v>1404</v>
      </c>
      <c r="E73">
        <v>5616</v>
      </c>
      <c r="F73">
        <v>7020</v>
      </c>
      <c r="G73">
        <v>8424</v>
      </c>
    </row>
    <row r="74" spans="1:7" ht="15">
      <c r="A74">
        <v>13</v>
      </c>
      <c r="B74" t="s">
        <v>597</v>
      </c>
      <c r="C74" t="s">
        <v>438</v>
      </c>
      <c r="D74">
        <v>3626</v>
      </c>
      <c r="E74">
        <v>14504</v>
      </c>
      <c r="F74">
        <v>18130</v>
      </c>
      <c r="G74">
        <v>21756</v>
      </c>
    </row>
    <row r="75" spans="1:7" ht="15">
      <c r="A75">
        <v>14</v>
      </c>
      <c r="B75" t="s">
        <v>598</v>
      </c>
      <c r="C75" t="s">
        <v>440</v>
      </c>
      <c r="D75">
        <v>4061</v>
      </c>
      <c r="E75">
        <v>16244</v>
      </c>
      <c r="F75">
        <v>20305</v>
      </c>
      <c r="G75">
        <v>24366</v>
      </c>
    </row>
    <row r="76" spans="1:7" ht="15">
      <c r="A76">
        <v>13</v>
      </c>
      <c r="B76" t="s">
        <v>599</v>
      </c>
      <c r="C76" t="s">
        <v>600</v>
      </c>
      <c r="D76">
        <v>1100</v>
      </c>
      <c r="E76">
        <v>4400</v>
      </c>
      <c r="F76">
        <v>5500</v>
      </c>
      <c r="G76">
        <v>6600</v>
      </c>
    </row>
    <row r="77" spans="1:7" ht="15">
      <c r="A77">
        <v>17</v>
      </c>
      <c r="B77" t="s">
        <v>601</v>
      </c>
      <c r="C77" t="s">
        <v>602</v>
      </c>
      <c r="D77">
        <v>1203</v>
      </c>
      <c r="E77">
        <v>4812</v>
      </c>
      <c r="F77">
        <v>6015</v>
      </c>
      <c r="G77">
        <v>7218</v>
      </c>
    </row>
    <row r="78" spans="1:7" ht="15">
      <c r="A78">
        <v>4</v>
      </c>
      <c r="B78" t="s">
        <v>603</v>
      </c>
      <c r="C78" t="s">
        <v>442</v>
      </c>
      <c r="D78">
        <v>1240</v>
      </c>
      <c r="E78">
        <v>4960</v>
      </c>
      <c r="F78">
        <v>6200</v>
      </c>
      <c r="G78">
        <v>7440</v>
      </c>
    </row>
    <row r="79" spans="1:7" ht="15">
      <c r="A79">
        <v>4</v>
      </c>
      <c r="B79" t="s">
        <v>604</v>
      </c>
      <c r="C79" t="s">
        <v>605</v>
      </c>
      <c r="D79">
        <v>5367</v>
      </c>
      <c r="E79">
        <v>21468</v>
      </c>
      <c r="F79">
        <v>26835</v>
      </c>
      <c r="G79">
        <v>32202</v>
      </c>
    </row>
    <row r="80" spans="1:7" ht="15">
      <c r="A80">
        <v>12</v>
      </c>
      <c r="B80" t="s">
        <v>606</v>
      </c>
      <c r="C80" t="s">
        <v>607</v>
      </c>
      <c r="D80">
        <v>2035</v>
      </c>
      <c r="E80">
        <v>8140</v>
      </c>
      <c r="F80">
        <v>10175</v>
      </c>
      <c r="G80">
        <v>12210</v>
      </c>
    </row>
    <row r="81" spans="1:7" ht="15">
      <c r="A81">
        <v>9</v>
      </c>
      <c r="B81" t="s">
        <v>608</v>
      </c>
      <c r="C81" t="s">
        <v>444</v>
      </c>
      <c r="D81">
        <v>3854</v>
      </c>
      <c r="E81">
        <v>15416</v>
      </c>
      <c r="F81">
        <v>19270</v>
      </c>
      <c r="G81">
        <v>23124</v>
      </c>
    </row>
    <row r="82" spans="1:7" ht="15">
      <c r="A82">
        <v>12</v>
      </c>
      <c r="B82" t="s">
        <v>609</v>
      </c>
      <c r="C82" t="s">
        <v>446</v>
      </c>
      <c r="D82">
        <v>1934</v>
      </c>
      <c r="E82">
        <v>7736</v>
      </c>
      <c r="F82">
        <v>9670</v>
      </c>
      <c r="G82">
        <v>11604</v>
      </c>
    </row>
    <row r="83" spans="1:7" ht="15">
      <c r="A83">
        <v>3</v>
      </c>
      <c r="B83" t="s">
        <v>610</v>
      </c>
      <c r="C83" t="s">
        <v>448</v>
      </c>
      <c r="D83">
        <v>1825</v>
      </c>
      <c r="E83">
        <v>7300</v>
      </c>
      <c r="F83">
        <v>9125</v>
      </c>
      <c r="G83">
        <v>10950</v>
      </c>
    </row>
    <row r="84" spans="1:7" ht="15">
      <c r="A84">
        <v>7</v>
      </c>
      <c r="B84" t="s">
        <v>611</v>
      </c>
      <c r="C84" t="s">
        <v>612</v>
      </c>
      <c r="D84">
        <v>12370</v>
      </c>
      <c r="E84">
        <v>49480</v>
      </c>
      <c r="F84">
        <v>61850</v>
      </c>
      <c r="G84">
        <v>74220</v>
      </c>
    </row>
    <row r="85" spans="1:7" ht="15">
      <c r="A85">
        <v>10</v>
      </c>
      <c r="B85" t="s">
        <v>613</v>
      </c>
      <c r="C85" t="s">
        <v>450</v>
      </c>
      <c r="D85">
        <v>2379</v>
      </c>
      <c r="E85">
        <v>9516</v>
      </c>
      <c r="F85">
        <v>11895</v>
      </c>
      <c r="G85">
        <v>14274</v>
      </c>
    </row>
    <row r="86" spans="1:7" ht="15">
      <c r="A86">
        <v>2</v>
      </c>
      <c r="B86" t="s">
        <v>614</v>
      </c>
      <c r="C86" t="s">
        <v>615</v>
      </c>
      <c r="D86">
        <v>11579</v>
      </c>
      <c r="E86">
        <v>46316</v>
      </c>
      <c r="F86">
        <v>57895</v>
      </c>
      <c r="G86">
        <v>69474</v>
      </c>
    </row>
    <row r="87" spans="1:7" ht="15">
      <c r="A87">
        <v>12</v>
      </c>
      <c r="B87" t="s">
        <v>616</v>
      </c>
      <c r="C87" t="s">
        <v>617</v>
      </c>
      <c r="D87">
        <v>973</v>
      </c>
      <c r="E87">
        <v>3892</v>
      </c>
      <c r="F87">
        <v>4865</v>
      </c>
      <c r="G87">
        <v>5838</v>
      </c>
    </row>
    <row r="88" spans="1:7" ht="15">
      <c r="A88">
        <v>10</v>
      </c>
      <c r="B88" t="s">
        <v>618</v>
      </c>
      <c r="C88" t="s">
        <v>619</v>
      </c>
      <c r="D88">
        <v>2326</v>
      </c>
      <c r="E88">
        <v>9304</v>
      </c>
      <c r="F88">
        <v>11630</v>
      </c>
      <c r="G88">
        <v>13956</v>
      </c>
    </row>
    <row r="89" spans="1:7" ht="15">
      <c r="A89">
        <v>8</v>
      </c>
      <c r="B89" t="s">
        <v>620</v>
      </c>
      <c r="C89" t="s">
        <v>621</v>
      </c>
      <c r="D89">
        <v>699</v>
      </c>
      <c r="E89">
        <v>2796</v>
      </c>
      <c r="F89">
        <v>3495</v>
      </c>
      <c r="G89">
        <v>4194</v>
      </c>
    </row>
    <row r="90" spans="1:7" ht="15">
      <c r="A90">
        <v>10</v>
      </c>
      <c r="B90" t="s">
        <v>622</v>
      </c>
      <c r="C90" t="s">
        <v>623</v>
      </c>
      <c r="D90">
        <v>28498</v>
      </c>
      <c r="E90">
        <v>113992</v>
      </c>
      <c r="F90">
        <v>142490</v>
      </c>
      <c r="G90">
        <v>170988</v>
      </c>
    </row>
    <row r="91" spans="1:7" ht="15">
      <c r="A91">
        <v>7</v>
      </c>
      <c r="B91" t="s">
        <v>624</v>
      </c>
      <c r="C91" t="s">
        <v>625</v>
      </c>
      <c r="D91">
        <v>2564</v>
      </c>
      <c r="E91">
        <v>10256</v>
      </c>
      <c r="F91">
        <v>12820</v>
      </c>
      <c r="G91">
        <v>15384</v>
      </c>
    </row>
    <row r="92" spans="1:7" ht="15">
      <c r="A92">
        <v>10</v>
      </c>
      <c r="B92" t="s">
        <v>626</v>
      </c>
      <c r="C92" t="s">
        <v>627</v>
      </c>
      <c r="D92">
        <v>2023</v>
      </c>
      <c r="E92">
        <v>8092</v>
      </c>
      <c r="F92">
        <v>10115</v>
      </c>
      <c r="G92">
        <v>12138</v>
      </c>
    </row>
    <row r="93" spans="1:7" ht="15">
      <c r="A93">
        <v>16</v>
      </c>
      <c r="B93" t="s">
        <v>628</v>
      </c>
      <c r="C93" t="s">
        <v>452</v>
      </c>
      <c r="D93">
        <v>1424</v>
      </c>
      <c r="E93">
        <v>5696</v>
      </c>
      <c r="F93">
        <v>7120</v>
      </c>
      <c r="G93">
        <v>8544</v>
      </c>
    </row>
    <row r="94" spans="1:7" ht="15">
      <c r="A94">
        <v>9</v>
      </c>
      <c r="B94" t="s">
        <v>629</v>
      </c>
      <c r="C94" t="s">
        <v>454</v>
      </c>
      <c r="D94">
        <v>3742</v>
      </c>
      <c r="E94">
        <v>14968</v>
      </c>
      <c r="F94">
        <v>18710</v>
      </c>
      <c r="G94">
        <v>22452</v>
      </c>
    </row>
    <row r="95" spans="1:7" ht="15">
      <c r="A95">
        <v>16</v>
      </c>
      <c r="B95" t="s">
        <v>630</v>
      </c>
      <c r="C95" t="s">
        <v>631</v>
      </c>
      <c r="D95">
        <v>4963</v>
      </c>
      <c r="E95">
        <v>19852</v>
      </c>
      <c r="F95">
        <v>24815</v>
      </c>
      <c r="G95">
        <v>29778</v>
      </c>
    </row>
    <row r="96" spans="1:7" ht="15">
      <c r="A96">
        <v>9</v>
      </c>
      <c r="B96" t="s">
        <v>632</v>
      </c>
      <c r="C96" t="s">
        <v>456</v>
      </c>
      <c r="D96">
        <v>2842</v>
      </c>
      <c r="E96">
        <v>11368</v>
      </c>
      <c r="F96">
        <v>14210</v>
      </c>
      <c r="G96">
        <v>17052</v>
      </c>
    </row>
    <row r="97" spans="1:7" ht="15">
      <c r="A97">
        <v>14</v>
      </c>
      <c r="B97" t="s">
        <v>633</v>
      </c>
      <c r="C97" t="s">
        <v>634</v>
      </c>
      <c r="D97">
        <v>3160</v>
      </c>
      <c r="E97">
        <v>12640</v>
      </c>
      <c r="F97">
        <v>15800</v>
      </c>
      <c r="G97">
        <v>18960</v>
      </c>
    </row>
    <row r="98" spans="1:7" ht="15">
      <c r="A98">
        <v>10</v>
      </c>
      <c r="B98" t="s">
        <v>635</v>
      </c>
      <c r="C98" t="s">
        <v>636</v>
      </c>
      <c r="D98">
        <v>4803</v>
      </c>
      <c r="E98">
        <v>19212</v>
      </c>
      <c r="F98">
        <v>24015</v>
      </c>
      <c r="G98">
        <v>28818</v>
      </c>
    </row>
    <row r="99" spans="1:7" ht="15">
      <c r="A99">
        <v>12</v>
      </c>
      <c r="B99" t="s">
        <v>637</v>
      </c>
      <c r="C99" t="s">
        <v>638</v>
      </c>
      <c r="D99">
        <v>1496</v>
      </c>
      <c r="E99">
        <v>5984</v>
      </c>
      <c r="F99">
        <v>7480</v>
      </c>
      <c r="G99">
        <v>8976</v>
      </c>
    </row>
    <row r="100" spans="1:7" ht="15">
      <c r="A100">
        <v>6</v>
      </c>
      <c r="B100" t="s">
        <v>639</v>
      </c>
      <c r="C100" t="s">
        <v>458</v>
      </c>
      <c r="D100">
        <v>2274</v>
      </c>
      <c r="E100">
        <v>9096</v>
      </c>
      <c r="F100">
        <v>11370</v>
      </c>
      <c r="G100">
        <v>13644</v>
      </c>
    </row>
    <row r="101" spans="1:7" ht="15">
      <c r="A101">
        <v>1</v>
      </c>
      <c r="B101" t="s">
        <v>640</v>
      </c>
      <c r="C101" t="s">
        <v>641</v>
      </c>
      <c r="D101">
        <v>3242</v>
      </c>
      <c r="E101">
        <v>12968</v>
      </c>
      <c r="F101">
        <v>16210</v>
      </c>
      <c r="G101">
        <v>19452</v>
      </c>
    </row>
    <row r="102" spans="1:7" ht="15">
      <c r="A102">
        <v>7</v>
      </c>
      <c r="B102" t="s">
        <v>642</v>
      </c>
      <c r="C102" t="s">
        <v>643</v>
      </c>
      <c r="D102">
        <v>5323</v>
      </c>
      <c r="E102">
        <v>21292</v>
      </c>
      <c r="F102">
        <v>26615</v>
      </c>
      <c r="G102">
        <v>31938</v>
      </c>
    </row>
    <row r="103" spans="1:7" ht="15">
      <c r="A103">
        <v>9</v>
      </c>
      <c r="B103" t="s">
        <v>644</v>
      </c>
      <c r="C103" t="s">
        <v>460</v>
      </c>
      <c r="D103">
        <v>3300</v>
      </c>
      <c r="E103">
        <v>13200</v>
      </c>
      <c r="F103">
        <v>16500</v>
      </c>
      <c r="G103">
        <v>19800</v>
      </c>
    </row>
    <row r="104" spans="1:7" ht="15">
      <c r="A104">
        <v>8</v>
      </c>
      <c r="B104" t="s">
        <v>645</v>
      </c>
      <c r="C104" t="s">
        <v>462</v>
      </c>
      <c r="D104">
        <v>1362</v>
      </c>
      <c r="E104">
        <v>5448</v>
      </c>
      <c r="F104">
        <v>6810</v>
      </c>
      <c r="G104">
        <v>8172</v>
      </c>
    </row>
    <row r="105" spans="1:7" ht="15">
      <c r="A105">
        <v>9</v>
      </c>
      <c r="B105" t="s">
        <v>646</v>
      </c>
      <c r="C105" t="s">
        <v>464</v>
      </c>
      <c r="D105">
        <v>2200</v>
      </c>
      <c r="E105">
        <v>8800</v>
      </c>
      <c r="F105">
        <v>11000</v>
      </c>
      <c r="G105">
        <v>13200</v>
      </c>
    </row>
    <row r="106" spans="1:7" ht="15">
      <c r="A106">
        <v>10</v>
      </c>
      <c r="B106" t="s">
        <v>647</v>
      </c>
      <c r="C106" t="s">
        <v>466</v>
      </c>
      <c r="D106">
        <v>4633</v>
      </c>
      <c r="E106">
        <v>18532</v>
      </c>
      <c r="F106">
        <v>23165</v>
      </c>
      <c r="G106">
        <v>27798</v>
      </c>
    </row>
    <row r="107" spans="1:7" ht="15">
      <c r="A107">
        <v>17</v>
      </c>
      <c r="B107" t="s">
        <v>648</v>
      </c>
      <c r="C107" t="s">
        <v>649</v>
      </c>
      <c r="D107">
        <v>2100</v>
      </c>
      <c r="E107">
        <v>8400</v>
      </c>
      <c r="F107">
        <v>10500</v>
      </c>
      <c r="G107">
        <v>12600</v>
      </c>
    </row>
    <row r="108" spans="1:7" ht="15">
      <c r="A108">
        <v>9</v>
      </c>
      <c r="B108" t="s">
        <v>650</v>
      </c>
      <c r="C108" t="s">
        <v>468</v>
      </c>
      <c r="D108">
        <v>5977</v>
      </c>
      <c r="E108">
        <v>23908</v>
      </c>
      <c r="F108">
        <v>29885</v>
      </c>
      <c r="G108">
        <v>35862</v>
      </c>
    </row>
    <row r="109" spans="1:7" ht="15">
      <c r="A109">
        <v>6</v>
      </c>
      <c r="B109" t="s">
        <v>651</v>
      </c>
      <c r="C109" t="s">
        <v>652</v>
      </c>
      <c r="D109">
        <v>1524</v>
      </c>
      <c r="E109">
        <v>6096</v>
      </c>
      <c r="F109">
        <v>7620</v>
      </c>
      <c r="G109">
        <v>9144</v>
      </c>
    </row>
    <row r="110" spans="1:7" ht="15">
      <c r="A110">
        <v>5</v>
      </c>
      <c r="B110" t="s">
        <v>653</v>
      </c>
      <c r="C110" t="s">
        <v>654</v>
      </c>
      <c r="D110">
        <v>691</v>
      </c>
      <c r="E110">
        <v>2764</v>
      </c>
      <c r="F110">
        <v>3455</v>
      </c>
      <c r="G110">
        <v>4146</v>
      </c>
    </row>
    <row r="111" spans="1:7" ht="15">
      <c r="A111">
        <v>10</v>
      </c>
      <c r="B111" t="s">
        <v>655</v>
      </c>
      <c r="C111" t="s">
        <v>656</v>
      </c>
      <c r="D111">
        <v>3051</v>
      </c>
      <c r="E111">
        <v>12204</v>
      </c>
      <c r="F111">
        <v>15255</v>
      </c>
      <c r="G111">
        <v>18306</v>
      </c>
    </row>
    <row r="112" spans="1:7" ht="15">
      <c r="A112">
        <v>11</v>
      </c>
      <c r="B112" t="s">
        <v>657</v>
      </c>
      <c r="C112" t="s">
        <v>658</v>
      </c>
      <c r="D112">
        <v>1163</v>
      </c>
      <c r="E112">
        <v>4652</v>
      </c>
      <c r="F112">
        <v>5815</v>
      </c>
      <c r="G112">
        <v>6978</v>
      </c>
    </row>
    <row r="113" spans="1:7" ht="15">
      <c r="A113">
        <v>2</v>
      </c>
      <c r="B113" t="s">
        <v>659</v>
      </c>
      <c r="C113" t="s">
        <v>470</v>
      </c>
      <c r="D113">
        <v>1900</v>
      </c>
      <c r="E113">
        <v>7600</v>
      </c>
      <c r="F113">
        <v>9500</v>
      </c>
      <c r="G113">
        <v>11400</v>
      </c>
    </row>
    <row r="114" spans="1:7" ht="15">
      <c r="A114">
        <v>2</v>
      </c>
      <c r="B114" t="s">
        <v>660</v>
      </c>
      <c r="C114" t="s">
        <v>661</v>
      </c>
      <c r="D114">
        <v>884</v>
      </c>
      <c r="E114">
        <v>3536</v>
      </c>
      <c r="F114">
        <v>4420</v>
      </c>
      <c r="G114">
        <v>5304</v>
      </c>
    </row>
    <row r="115" spans="1:7" ht="15">
      <c r="A115">
        <v>4</v>
      </c>
      <c r="B115" t="s">
        <v>662</v>
      </c>
      <c r="C115" t="s">
        <v>663</v>
      </c>
      <c r="D115">
        <v>10592</v>
      </c>
      <c r="E115">
        <v>42368</v>
      </c>
      <c r="F115">
        <v>52960</v>
      </c>
      <c r="G115">
        <v>63552</v>
      </c>
    </row>
    <row r="116" spans="1:7" ht="15">
      <c r="A116">
        <v>5</v>
      </c>
      <c r="B116" t="s">
        <v>664</v>
      </c>
      <c r="C116" t="s">
        <v>472</v>
      </c>
      <c r="D116">
        <v>1578</v>
      </c>
      <c r="E116">
        <v>6312</v>
      </c>
      <c r="F116">
        <v>7890</v>
      </c>
      <c r="G116">
        <v>9468</v>
      </c>
    </row>
    <row r="117" spans="1:7" ht="15">
      <c r="A117">
        <v>14</v>
      </c>
      <c r="B117" t="s">
        <v>665</v>
      </c>
      <c r="C117" t="s">
        <v>666</v>
      </c>
      <c r="D117">
        <v>2497</v>
      </c>
      <c r="E117">
        <v>9988</v>
      </c>
      <c r="F117">
        <v>12485</v>
      </c>
      <c r="G117">
        <v>14982</v>
      </c>
    </row>
    <row r="118" spans="1:7" ht="15">
      <c r="A118">
        <v>12</v>
      </c>
      <c r="B118" t="s">
        <v>667</v>
      </c>
      <c r="C118" t="s">
        <v>668</v>
      </c>
      <c r="D118">
        <v>1554</v>
      </c>
      <c r="E118">
        <v>6216</v>
      </c>
      <c r="F118">
        <v>7770</v>
      </c>
      <c r="G118">
        <v>9324</v>
      </c>
    </row>
    <row r="119" spans="1:7" ht="15">
      <c r="A119">
        <v>4</v>
      </c>
      <c r="B119" t="s">
        <v>669</v>
      </c>
      <c r="C119" t="s">
        <v>670</v>
      </c>
      <c r="D119">
        <v>2200</v>
      </c>
      <c r="E119">
        <v>8800</v>
      </c>
      <c r="F119">
        <v>11000</v>
      </c>
      <c r="G119">
        <v>13200</v>
      </c>
    </row>
    <row r="120" spans="1:7" ht="15">
      <c r="A120">
        <v>3</v>
      </c>
      <c r="B120" t="s">
        <v>671</v>
      </c>
      <c r="C120" t="s">
        <v>474</v>
      </c>
      <c r="D120">
        <v>3135</v>
      </c>
      <c r="E120">
        <v>12540</v>
      </c>
      <c r="F120">
        <v>15675</v>
      </c>
      <c r="G120">
        <v>18810</v>
      </c>
    </row>
    <row r="121" spans="1:7" ht="15">
      <c r="A121">
        <v>11</v>
      </c>
      <c r="B121" t="s">
        <v>672</v>
      </c>
      <c r="C121" t="s">
        <v>476</v>
      </c>
      <c r="D121">
        <v>1594</v>
      </c>
      <c r="E121">
        <v>6376</v>
      </c>
      <c r="F121">
        <v>7970</v>
      </c>
      <c r="G121">
        <v>9564</v>
      </c>
    </row>
    <row r="122" spans="1:7" ht="15">
      <c r="A122">
        <v>4</v>
      </c>
      <c r="B122" t="s">
        <v>673</v>
      </c>
      <c r="C122" t="s">
        <v>674</v>
      </c>
      <c r="D122">
        <v>1213</v>
      </c>
      <c r="E122">
        <v>4852</v>
      </c>
      <c r="F122">
        <v>6065</v>
      </c>
      <c r="G122">
        <v>7278</v>
      </c>
    </row>
    <row r="123" spans="1:7" ht="15">
      <c r="A123">
        <v>7</v>
      </c>
      <c r="B123" t="s">
        <v>675</v>
      </c>
      <c r="C123" t="s">
        <v>676</v>
      </c>
      <c r="D123">
        <v>1694</v>
      </c>
      <c r="E123">
        <v>6776</v>
      </c>
      <c r="F123">
        <v>8470</v>
      </c>
      <c r="G123">
        <v>10164</v>
      </c>
    </row>
    <row r="124" spans="1:7" ht="15">
      <c r="A124">
        <v>6</v>
      </c>
      <c r="B124" t="s">
        <v>677</v>
      </c>
      <c r="C124" t="s">
        <v>678</v>
      </c>
      <c r="D124">
        <v>1485</v>
      </c>
      <c r="E124">
        <v>5940</v>
      </c>
      <c r="F124">
        <v>7425</v>
      </c>
      <c r="G124">
        <v>8910</v>
      </c>
    </row>
    <row r="125" spans="1:7" ht="15">
      <c r="A125">
        <v>10</v>
      </c>
      <c r="B125" t="s">
        <v>679</v>
      </c>
      <c r="C125" t="s">
        <v>478</v>
      </c>
      <c r="D125">
        <v>3162</v>
      </c>
      <c r="E125">
        <v>12648</v>
      </c>
      <c r="F125">
        <v>15810</v>
      </c>
      <c r="G125">
        <v>18972</v>
      </c>
    </row>
    <row r="126" spans="1:7" ht="15">
      <c r="A126">
        <v>1</v>
      </c>
      <c r="B126" t="s">
        <v>680</v>
      </c>
      <c r="C126" t="s">
        <v>681</v>
      </c>
      <c r="D126">
        <v>15101</v>
      </c>
      <c r="E126">
        <v>60404</v>
      </c>
      <c r="F126">
        <v>75505</v>
      </c>
      <c r="G126">
        <v>90606</v>
      </c>
    </row>
    <row r="127" spans="1:7" ht="15">
      <c r="A127">
        <v>2</v>
      </c>
      <c r="B127" t="s">
        <v>682</v>
      </c>
      <c r="C127" t="s">
        <v>683</v>
      </c>
      <c r="D127">
        <v>6308</v>
      </c>
      <c r="E127">
        <v>25232</v>
      </c>
      <c r="F127">
        <v>31540</v>
      </c>
      <c r="G127">
        <v>37848</v>
      </c>
    </row>
    <row r="128" spans="1:7" ht="15">
      <c r="A128">
        <v>2</v>
      </c>
      <c r="B128" t="s">
        <v>684</v>
      </c>
      <c r="C128" t="s">
        <v>685</v>
      </c>
      <c r="D128">
        <v>1291</v>
      </c>
      <c r="E128">
        <v>5164</v>
      </c>
      <c r="F128">
        <v>6455</v>
      </c>
      <c r="G128">
        <v>7746</v>
      </c>
    </row>
    <row r="129" spans="1:7" ht="15">
      <c r="A129">
        <v>10</v>
      </c>
      <c r="B129" t="s">
        <v>686</v>
      </c>
      <c r="C129" t="s">
        <v>687</v>
      </c>
      <c r="D129">
        <v>3674</v>
      </c>
      <c r="E129">
        <v>14696</v>
      </c>
      <c r="F129">
        <v>18370</v>
      </c>
      <c r="G129">
        <v>22044</v>
      </c>
    </row>
    <row r="130" spans="1:7" ht="15">
      <c r="A130">
        <v>16</v>
      </c>
      <c r="B130" t="s">
        <v>688</v>
      </c>
      <c r="C130" t="s">
        <v>480</v>
      </c>
      <c r="D130">
        <v>3781</v>
      </c>
      <c r="E130">
        <v>15124</v>
      </c>
      <c r="F130">
        <v>18905</v>
      </c>
      <c r="G130">
        <v>22686</v>
      </c>
    </row>
    <row r="131" spans="1:7" ht="15">
      <c r="A131">
        <v>10</v>
      </c>
      <c r="B131" t="s">
        <v>689</v>
      </c>
      <c r="C131" t="s">
        <v>690</v>
      </c>
      <c r="D131">
        <v>1914</v>
      </c>
      <c r="E131">
        <v>7656</v>
      </c>
      <c r="F131">
        <v>9570</v>
      </c>
      <c r="G131">
        <v>11484</v>
      </c>
    </row>
    <row r="132" spans="1:7" ht="15">
      <c r="A132">
        <v>9</v>
      </c>
      <c r="B132" t="s">
        <v>691</v>
      </c>
      <c r="C132" t="s">
        <v>481</v>
      </c>
      <c r="D132">
        <v>934</v>
      </c>
      <c r="E132">
        <v>3736</v>
      </c>
      <c r="F132">
        <v>4670</v>
      </c>
      <c r="G132">
        <v>5604</v>
      </c>
    </row>
    <row r="133" spans="1:7" ht="15">
      <c r="A133">
        <v>2</v>
      </c>
      <c r="B133" t="s">
        <v>692</v>
      </c>
      <c r="C133" t="s">
        <v>482</v>
      </c>
      <c r="D133">
        <v>2073</v>
      </c>
      <c r="E133">
        <v>8292</v>
      </c>
      <c r="F133">
        <v>10365</v>
      </c>
      <c r="G133">
        <v>12438</v>
      </c>
    </row>
    <row r="134" spans="1:7" ht="15">
      <c r="A134">
        <v>4</v>
      </c>
      <c r="B134" t="s">
        <v>693</v>
      </c>
      <c r="C134" t="s">
        <v>379</v>
      </c>
      <c r="D134">
        <v>5161</v>
      </c>
      <c r="E134">
        <v>20644</v>
      </c>
      <c r="F134">
        <v>25805</v>
      </c>
      <c r="G134">
        <v>30966</v>
      </c>
    </row>
    <row r="135" spans="1:7" ht="15">
      <c r="A135">
        <v>4</v>
      </c>
      <c r="B135" t="s">
        <v>694</v>
      </c>
      <c r="C135" t="s">
        <v>695</v>
      </c>
      <c r="D135">
        <v>342</v>
      </c>
      <c r="E135">
        <v>1368</v>
      </c>
      <c r="F135">
        <v>1710</v>
      </c>
      <c r="G135">
        <v>2052</v>
      </c>
    </row>
    <row r="136" spans="1:7" ht="15">
      <c r="A136">
        <v>3</v>
      </c>
      <c r="B136" t="s">
        <v>696</v>
      </c>
      <c r="C136" t="s">
        <v>381</v>
      </c>
      <c r="D136">
        <v>1721</v>
      </c>
      <c r="E136">
        <v>6884</v>
      </c>
      <c r="F136">
        <v>8605</v>
      </c>
      <c r="G136">
        <v>10326</v>
      </c>
    </row>
    <row r="137" spans="1:7" ht="15">
      <c r="A137">
        <v>4</v>
      </c>
      <c r="B137" t="s">
        <v>697</v>
      </c>
      <c r="C137" t="s">
        <v>698</v>
      </c>
      <c r="D137">
        <v>4072</v>
      </c>
      <c r="E137">
        <v>16288</v>
      </c>
      <c r="F137">
        <v>20360</v>
      </c>
      <c r="G137">
        <v>24432</v>
      </c>
    </row>
    <row r="138" spans="1:7" ht="15">
      <c r="A138">
        <v>9</v>
      </c>
      <c r="B138" t="s">
        <v>699</v>
      </c>
      <c r="C138" t="s">
        <v>383</v>
      </c>
      <c r="D138">
        <v>3066</v>
      </c>
      <c r="E138">
        <v>12264</v>
      </c>
      <c r="F138">
        <v>15330</v>
      </c>
      <c r="G138">
        <v>18396</v>
      </c>
    </row>
    <row r="139" spans="1:7" ht="15">
      <c r="A139">
        <v>14</v>
      </c>
      <c r="B139" t="s">
        <v>700</v>
      </c>
      <c r="C139" t="s">
        <v>701</v>
      </c>
      <c r="D139">
        <v>2142</v>
      </c>
      <c r="E139">
        <v>8568</v>
      </c>
      <c r="F139">
        <v>10710</v>
      </c>
      <c r="G139">
        <v>12852</v>
      </c>
    </row>
    <row r="140" spans="1:7" ht="15">
      <c r="A140">
        <v>14</v>
      </c>
      <c r="B140" t="s">
        <v>702</v>
      </c>
      <c r="C140" t="s">
        <v>385</v>
      </c>
      <c r="D140">
        <v>1259</v>
      </c>
      <c r="E140">
        <v>5036</v>
      </c>
      <c r="F140">
        <v>6295</v>
      </c>
      <c r="G140">
        <v>7554</v>
      </c>
    </row>
    <row r="141" spans="1:7" ht="15">
      <c r="A141">
        <v>2</v>
      </c>
      <c r="B141" t="s">
        <v>703</v>
      </c>
      <c r="C141" t="s">
        <v>704</v>
      </c>
      <c r="D141">
        <v>1100</v>
      </c>
      <c r="E141">
        <v>4400</v>
      </c>
      <c r="F141">
        <v>5500</v>
      </c>
      <c r="G141">
        <v>6600</v>
      </c>
    </row>
    <row r="142" spans="1:7" ht="15">
      <c r="A142">
        <v>1</v>
      </c>
      <c r="B142" t="s">
        <v>705</v>
      </c>
      <c r="C142" t="s">
        <v>706</v>
      </c>
      <c r="D142">
        <v>1191</v>
      </c>
      <c r="E142">
        <v>4764</v>
      </c>
      <c r="F142">
        <v>5955</v>
      </c>
      <c r="G142">
        <v>7146</v>
      </c>
    </row>
    <row r="143" spans="1:7" ht="15">
      <c r="A143">
        <v>10</v>
      </c>
      <c r="B143">
        <v>220670</v>
      </c>
      <c r="C143" t="s">
        <v>389</v>
      </c>
      <c r="D143">
        <v>2645</v>
      </c>
      <c r="E143">
        <v>10580</v>
      </c>
      <c r="F143">
        <v>13225</v>
      </c>
      <c r="G143">
        <v>15870</v>
      </c>
    </row>
    <row r="144" spans="1:7" ht="15">
      <c r="A144">
        <v>4</v>
      </c>
      <c r="B144">
        <v>220672</v>
      </c>
      <c r="C144" t="s">
        <v>707</v>
      </c>
      <c r="D144">
        <v>2464</v>
      </c>
      <c r="E144">
        <v>9856</v>
      </c>
      <c r="F144">
        <v>12320</v>
      </c>
      <c r="G144">
        <v>14784</v>
      </c>
    </row>
    <row r="145" spans="1:7" ht="15">
      <c r="A145">
        <v>5</v>
      </c>
      <c r="B145" t="s">
        <v>708</v>
      </c>
      <c r="C145" t="s">
        <v>709</v>
      </c>
      <c r="D145">
        <v>919</v>
      </c>
      <c r="E145">
        <v>3676</v>
      </c>
      <c r="F145">
        <v>4595</v>
      </c>
      <c r="G145">
        <v>5514</v>
      </c>
    </row>
    <row r="146" spans="1:7" ht="15">
      <c r="A146">
        <v>2</v>
      </c>
      <c r="B146" t="s">
        <v>710</v>
      </c>
      <c r="C146" t="s">
        <v>711</v>
      </c>
      <c r="D146">
        <v>1444</v>
      </c>
      <c r="E146">
        <v>5776</v>
      </c>
      <c r="F146">
        <v>7220</v>
      </c>
      <c r="G146">
        <v>8664</v>
      </c>
    </row>
    <row r="147" spans="1:7" ht="15">
      <c r="A147">
        <v>11</v>
      </c>
      <c r="B147" t="s">
        <v>712</v>
      </c>
      <c r="C147" t="s">
        <v>391</v>
      </c>
      <c r="D147">
        <v>679</v>
      </c>
      <c r="E147">
        <v>2716</v>
      </c>
      <c r="F147">
        <v>3395</v>
      </c>
      <c r="G147">
        <v>4074</v>
      </c>
    </row>
    <row r="148" spans="1:7" ht="15">
      <c r="A148">
        <v>7</v>
      </c>
      <c r="B148" t="s">
        <v>713</v>
      </c>
      <c r="C148" t="s">
        <v>393</v>
      </c>
      <c r="D148">
        <v>2532</v>
      </c>
      <c r="E148">
        <v>10128</v>
      </c>
      <c r="F148">
        <v>12660</v>
      </c>
      <c r="G148">
        <v>15192</v>
      </c>
    </row>
    <row r="149" spans="1:7" ht="15">
      <c r="A149">
        <v>4</v>
      </c>
      <c r="B149" t="s">
        <v>714</v>
      </c>
      <c r="C149" t="s">
        <v>715</v>
      </c>
      <c r="D149">
        <v>400</v>
      </c>
      <c r="E149">
        <v>1600</v>
      </c>
      <c r="F149">
        <v>2000</v>
      </c>
      <c r="G149">
        <v>2400</v>
      </c>
    </row>
    <row r="150" spans="1:7" ht="15">
      <c r="A150">
        <v>8</v>
      </c>
      <c r="B150" t="s">
        <v>716</v>
      </c>
      <c r="C150" t="s">
        <v>395</v>
      </c>
      <c r="D150">
        <v>14221</v>
      </c>
      <c r="E150">
        <v>56884</v>
      </c>
      <c r="F150">
        <v>71105</v>
      </c>
      <c r="G150">
        <v>85326</v>
      </c>
    </row>
    <row r="151" spans="1:7" ht="15">
      <c r="A151">
        <v>6</v>
      </c>
      <c r="B151" t="s">
        <v>717</v>
      </c>
      <c r="C151" t="s">
        <v>718</v>
      </c>
      <c r="D151">
        <v>1377</v>
      </c>
      <c r="E151">
        <v>5508</v>
      </c>
      <c r="F151">
        <v>6885</v>
      </c>
      <c r="G151">
        <v>8262</v>
      </c>
    </row>
    <row r="152" spans="1:7" ht="15">
      <c r="A152">
        <v>16</v>
      </c>
      <c r="B152" t="s">
        <v>719</v>
      </c>
      <c r="C152" t="s">
        <v>720</v>
      </c>
      <c r="D152">
        <v>2214</v>
      </c>
      <c r="E152">
        <v>8856</v>
      </c>
      <c r="F152">
        <v>11070</v>
      </c>
      <c r="G152">
        <v>13284</v>
      </c>
    </row>
    <row r="153" spans="1:7" ht="15">
      <c r="A153">
        <v>11</v>
      </c>
      <c r="B153" t="s">
        <v>721</v>
      </c>
      <c r="C153" t="s">
        <v>397</v>
      </c>
      <c r="D153">
        <v>1524</v>
      </c>
      <c r="E153">
        <v>6096</v>
      </c>
      <c r="F153">
        <v>7620</v>
      </c>
      <c r="G153">
        <v>9144</v>
      </c>
    </row>
    <row r="154" spans="1:7" ht="15">
      <c r="A154">
        <v>11</v>
      </c>
      <c r="B154" t="s">
        <v>722</v>
      </c>
      <c r="C154" t="s">
        <v>399</v>
      </c>
      <c r="D154">
        <v>1230</v>
      </c>
      <c r="E154">
        <v>4920</v>
      </c>
      <c r="F154">
        <v>6150</v>
      </c>
      <c r="G154">
        <v>7380</v>
      </c>
    </row>
    <row r="155" spans="1:7" ht="15">
      <c r="A155">
        <v>13</v>
      </c>
      <c r="B155" t="s">
        <v>723</v>
      </c>
      <c r="C155" t="s">
        <v>401</v>
      </c>
      <c r="D155">
        <v>1135</v>
      </c>
      <c r="E155">
        <v>4540</v>
      </c>
      <c r="F155">
        <v>5675</v>
      </c>
      <c r="G155">
        <v>6810</v>
      </c>
    </row>
    <row r="156" spans="1:7" ht="15">
      <c r="A156">
        <v>4</v>
      </c>
      <c r="B156" t="s">
        <v>724</v>
      </c>
      <c r="C156" t="s">
        <v>403</v>
      </c>
      <c r="D156">
        <v>4206</v>
      </c>
      <c r="E156">
        <v>16824</v>
      </c>
      <c r="F156">
        <v>21030</v>
      </c>
      <c r="G156">
        <v>25236</v>
      </c>
    </row>
    <row r="157" spans="1:7" ht="15">
      <c r="A157">
        <v>9</v>
      </c>
      <c r="B157" t="s">
        <v>725</v>
      </c>
      <c r="C157" t="s">
        <v>405</v>
      </c>
      <c r="D157">
        <v>1508</v>
      </c>
      <c r="E157">
        <v>6032</v>
      </c>
      <c r="F157">
        <v>7540</v>
      </c>
      <c r="G157">
        <v>9048</v>
      </c>
    </row>
    <row r="158" spans="1:7" ht="15">
      <c r="A158">
        <v>14</v>
      </c>
      <c r="B158" t="s">
        <v>726</v>
      </c>
      <c r="C158" t="s">
        <v>407</v>
      </c>
      <c r="D158">
        <v>2200</v>
      </c>
      <c r="E158">
        <v>8800</v>
      </c>
      <c r="F158">
        <v>11000</v>
      </c>
      <c r="G158">
        <v>13200</v>
      </c>
    </row>
    <row r="159" spans="1:7" ht="15">
      <c r="A159">
        <v>1</v>
      </c>
      <c r="B159" t="s">
        <v>727</v>
      </c>
      <c r="C159" t="s">
        <v>728</v>
      </c>
      <c r="D159">
        <v>60853</v>
      </c>
      <c r="E159">
        <v>243412</v>
      </c>
      <c r="F159">
        <v>304265</v>
      </c>
      <c r="G159">
        <v>365118</v>
      </c>
    </row>
    <row r="160" spans="1:7" ht="15">
      <c r="A160">
        <v>4</v>
      </c>
      <c r="B160" t="s">
        <v>729</v>
      </c>
      <c r="C160" t="s">
        <v>730</v>
      </c>
      <c r="D160">
        <v>1516</v>
      </c>
      <c r="E160">
        <v>6064</v>
      </c>
      <c r="F160">
        <v>7580</v>
      </c>
      <c r="G160">
        <v>9096</v>
      </c>
    </row>
    <row r="161" spans="1:7" ht="15">
      <c r="A161">
        <v>17</v>
      </c>
      <c r="B161" t="s">
        <v>731</v>
      </c>
      <c r="C161" t="s">
        <v>409</v>
      </c>
      <c r="D161">
        <v>2291</v>
      </c>
      <c r="E161">
        <v>9164</v>
      </c>
      <c r="F161">
        <v>11455</v>
      </c>
      <c r="G161">
        <v>13746</v>
      </c>
    </row>
    <row r="162" spans="1:7" ht="15">
      <c r="A162">
        <v>4</v>
      </c>
      <c r="B162" t="s">
        <v>732</v>
      </c>
      <c r="C162" t="s">
        <v>733</v>
      </c>
      <c r="D162">
        <v>464</v>
      </c>
      <c r="E162">
        <v>1856</v>
      </c>
      <c r="F162">
        <v>2320</v>
      </c>
      <c r="G162">
        <v>2784</v>
      </c>
    </row>
    <row r="163" spans="1:7" ht="15">
      <c r="A163">
        <v>17</v>
      </c>
      <c r="B163" t="s">
        <v>734</v>
      </c>
      <c r="C163" t="s">
        <v>411</v>
      </c>
      <c r="D163">
        <v>6508</v>
      </c>
      <c r="E163">
        <v>26032</v>
      </c>
      <c r="F163">
        <v>32540</v>
      </c>
      <c r="G163">
        <v>39048</v>
      </c>
    </row>
    <row r="164" spans="1:7" ht="15">
      <c r="A164">
        <v>10</v>
      </c>
      <c r="B164" t="s">
        <v>735</v>
      </c>
      <c r="C164" t="s">
        <v>413</v>
      </c>
      <c r="D164">
        <v>3197</v>
      </c>
      <c r="E164">
        <v>12788</v>
      </c>
      <c r="F164">
        <v>15985</v>
      </c>
      <c r="G164">
        <v>19182</v>
      </c>
    </row>
    <row r="165" spans="1:7" ht="15">
      <c r="A165">
        <v>3</v>
      </c>
      <c r="B165" t="s">
        <v>736</v>
      </c>
      <c r="C165" t="s">
        <v>415</v>
      </c>
      <c r="D165">
        <v>16965</v>
      </c>
      <c r="E165">
        <v>67860</v>
      </c>
      <c r="F165">
        <v>84825</v>
      </c>
      <c r="G165">
        <v>101790</v>
      </c>
    </row>
    <row r="166" spans="1:7" ht="15">
      <c r="A166">
        <v>11</v>
      </c>
      <c r="B166" t="s">
        <v>737</v>
      </c>
      <c r="C166" t="s">
        <v>417</v>
      </c>
      <c r="D166">
        <v>975</v>
      </c>
      <c r="E166">
        <v>3900</v>
      </c>
      <c r="F166">
        <v>4875</v>
      </c>
      <c r="G166">
        <v>5850</v>
      </c>
    </row>
    <row r="167" spans="1:7" ht="15">
      <c r="A167">
        <v>9</v>
      </c>
      <c r="B167" t="s">
        <v>738</v>
      </c>
      <c r="C167" t="s">
        <v>419</v>
      </c>
      <c r="D167">
        <v>38208</v>
      </c>
      <c r="E167">
        <v>152832</v>
      </c>
      <c r="F167">
        <v>191040</v>
      </c>
      <c r="G167">
        <v>229248</v>
      </c>
    </row>
    <row r="168" spans="1:7" ht="15">
      <c r="A168">
        <v>7</v>
      </c>
      <c r="B168" t="s">
        <v>739</v>
      </c>
      <c r="C168" t="s">
        <v>740</v>
      </c>
      <c r="D168">
        <v>3314</v>
      </c>
      <c r="E168">
        <v>13256</v>
      </c>
      <c r="F168">
        <v>16570</v>
      </c>
      <c r="G168">
        <v>19884</v>
      </c>
    </row>
    <row r="169" spans="1:7" ht="15">
      <c r="A169">
        <v>16</v>
      </c>
      <c r="B169" t="s">
        <v>741</v>
      </c>
      <c r="C169" t="s">
        <v>742</v>
      </c>
      <c r="D169">
        <v>4402</v>
      </c>
      <c r="E169">
        <v>17608</v>
      </c>
      <c r="F169">
        <v>22010</v>
      </c>
      <c r="G169">
        <v>26412</v>
      </c>
    </row>
    <row r="170" spans="1:7" ht="15">
      <c r="A170">
        <v>3</v>
      </c>
      <c r="B170" t="s">
        <v>743</v>
      </c>
      <c r="C170" t="s">
        <v>421</v>
      </c>
      <c r="D170">
        <v>12402</v>
      </c>
      <c r="E170">
        <v>49608</v>
      </c>
      <c r="F170">
        <v>62010</v>
      </c>
      <c r="G170">
        <v>74412</v>
      </c>
    </row>
    <row r="171" spans="1:7" ht="15">
      <c r="A171">
        <v>3</v>
      </c>
      <c r="B171" t="s">
        <v>744</v>
      </c>
      <c r="C171" t="s">
        <v>745</v>
      </c>
      <c r="D171">
        <v>25636</v>
      </c>
      <c r="E171">
        <v>102544</v>
      </c>
      <c r="F171">
        <v>128180</v>
      </c>
      <c r="G171">
        <v>153816</v>
      </c>
    </row>
    <row r="172" spans="1:7" ht="15">
      <c r="A172">
        <v>2</v>
      </c>
      <c r="B172" t="s">
        <v>746</v>
      </c>
      <c r="C172" t="s">
        <v>747</v>
      </c>
      <c r="D172">
        <v>3940</v>
      </c>
      <c r="E172">
        <v>15760</v>
      </c>
      <c r="F172">
        <v>19700</v>
      </c>
      <c r="G172">
        <v>23640</v>
      </c>
    </row>
    <row r="173" spans="1:7" ht="15">
      <c r="A173">
        <v>10</v>
      </c>
      <c r="B173" t="s">
        <v>748</v>
      </c>
      <c r="C173" t="s">
        <v>749</v>
      </c>
      <c r="D173">
        <v>1046</v>
      </c>
      <c r="E173">
        <v>4184</v>
      </c>
      <c r="F173">
        <v>5230</v>
      </c>
      <c r="G173">
        <v>6276</v>
      </c>
    </row>
    <row r="174" spans="1:7" ht="15">
      <c r="A174">
        <v>4</v>
      </c>
      <c r="B174" t="s">
        <v>750</v>
      </c>
      <c r="C174" t="s">
        <v>751</v>
      </c>
      <c r="D174">
        <v>1882</v>
      </c>
      <c r="E174">
        <v>7528</v>
      </c>
      <c r="F174">
        <v>9410</v>
      </c>
      <c r="G174">
        <v>11292</v>
      </c>
    </row>
    <row r="175" spans="1:7" ht="15">
      <c r="A175">
        <v>17</v>
      </c>
      <c r="B175" t="s">
        <v>752</v>
      </c>
      <c r="C175" t="s">
        <v>423</v>
      </c>
      <c r="D175">
        <v>1716</v>
      </c>
      <c r="E175">
        <v>6864</v>
      </c>
      <c r="F175">
        <v>8580</v>
      </c>
      <c r="G175">
        <v>10296</v>
      </c>
    </row>
    <row r="176" spans="1:7" ht="15">
      <c r="A176">
        <v>13</v>
      </c>
      <c r="B176" t="s">
        <v>753</v>
      </c>
      <c r="C176" t="s">
        <v>754</v>
      </c>
      <c r="D176">
        <v>3103</v>
      </c>
      <c r="E176">
        <v>12412</v>
      </c>
      <c r="F176">
        <v>15515</v>
      </c>
      <c r="G176">
        <v>18618</v>
      </c>
    </row>
    <row r="177" spans="1:7" ht="15">
      <c r="A177">
        <v>6</v>
      </c>
      <c r="B177" t="s">
        <v>755</v>
      </c>
      <c r="C177" t="s">
        <v>756</v>
      </c>
      <c r="D177">
        <v>6886</v>
      </c>
      <c r="E177">
        <v>27544</v>
      </c>
      <c r="F177">
        <v>34430</v>
      </c>
      <c r="G177">
        <v>41316</v>
      </c>
    </row>
    <row r="178" spans="1:7" ht="15">
      <c r="A178">
        <v>14</v>
      </c>
      <c r="B178" t="s">
        <v>757</v>
      </c>
      <c r="C178" t="s">
        <v>425</v>
      </c>
      <c r="D178">
        <v>1061</v>
      </c>
      <c r="E178">
        <v>4244</v>
      </c>
      <c r="F178">
        <v>5305</v>
      </c>
      <c r="G178">
        <v>6366</v>
      </c>
    </row>
    <row r="179" spans="1:7" ht="15">
      <c r="A179">
        <v>11</v>
      </c>
      <c r="B179" t="s">
        <v>758</v>
      </c>
      <c r="C179" t="s">
        <v>427</v>
      </c>
      <c r="D179">
        <v>1236</v>
      </c>
      <c r="E179">
        <v>4944</v>
      </c>
      <c r="F179">
        <v>6180</v>
      </c>
      <c r="G179">
        <v>7416</v>
      </c>
    </row>
    <row r="180" spans="1:7" ht="15">
      <c r="A180">
        <v>15</v>
      </c>
      <c r="B180" t="s">
        <v>759</v>
      </c>
      <c r="C180" t="s">
        <v>760</v>
      </c>
      <c r="D180">
        <v>2558</v>
      </c>
      <c r="E180">
        <v>10232</v>
      </c>
      <c r="F180">
        <v>12790</v>
      </c>
      <c r="G180">
        <v>15348</v>
      </c>
    </row>
    <row r="181" spans="1:7" ht="15">
      <c r="A181">
        <v>10</v>
      </c>
      <c r="B181" t="s">
        <v>761</v>
      </c>
      <c r="C181" t="s">
        <v>762</v>
      </c>
      <c r="D181">
        <v>2449</v>
      </c>
      <c r="E181">
        <v>9796</v>
      </c>
      <c r="F181">
        <v>12245</v>
      </c>
      <c r="G181">
        <v>14694</v>
      </c>
    </row>
    <row r="182" spans="1:7" ht="15">
      <c r="A182">
        <v>9</v>
      </c>
      <c r="B182" t="s">
        <v>763</v>
      </c>
      <c r="C182" t="s">
        <v>429</v>
      </c>
      <c r="D182">
        <v>2261</v>
      </c>
      <c r="E182">
        <v>9044</v>
      </c>
      <c r="F182">
        <v>11305</v>
      </c>
      <c r="G182">
        <v>13566</v>
      </c>
    </row>
    <row r="183" spans="1:7" ht="15">
      <c r="A183">
        <v>7</v>
      </c>
      <c r="B183" t="s">
        <v>764</v>
      </c>
      <c r="C183" t="s">
        <v>431</v>
      </c>
      <c r="D183">
        <v>2067</v>
      </c>
      <c r="E183">
        <v>8268</v>
      </c>
      <c r="F183">
        <v>10335</v>
      </c>
      <c r="G183">
        <v>12402</v>
      </c>
    </row>
    <row r="184" spans="1:7" ht="15">
      <c r="A184">
        <v>14</v>
      </c>
      <c r="B184" t="s">
        <v>765</v>
      </c>
      <c r="C184" t="s">
        <v>766</v>
      </c>
      <c r="D184">
        <v>1679</v>
      </c>
      <c r="E184">
        <v>6716</v>
      </c>
      <c r="F184">
        <v>8395</v>
      </c>
      <c r="G184">
        <v>10074</v>
      </c>
    </row>
    <row r="185" spans="1:7" ht="15">
      <c r="A185">
        <v>13</v>
      </c>
      <c r="B185" t="s">
        <v>767</v>
      </c>
      <c r="C185" t="s">
        <v>433</v>
      </c>
      <c r="D185">
        <v>2061</v>
      </c>
      <c r="E185">
        <v>8244</v>
      </c>
      <c r="F185">
        <v>10305</v>
      </c>
      <c r="G185">
        <v>12366</v>
      </c>
    </row>
    <row r="186" spans="1:7" ht="15">
      <c r="A186">
        <v>8</v>
      </c>
      <c r="B186" t="s">
        <v>768</v>
      </c>
      <c r="C186" t="s">
        <v>435</v>
      </c>
      <c r="D186">
        <v>2347</v>
      </c>
      <c r="E186">
        <v>9388</v>
      </c>
      <c r="F186">
        <v>11735</v>
      </c>
      <c r="G186">
        <v>14082</v>
      </c>
    </row>
    <row r="187" spans="1:7" ht="15">
      <c r="A187">
        <v>9</v>
      </c>
      <c r="B187" t="s">
        <v>769</v>
      </c>
      <c r="C187" t="s">
        <v>770</v>
      </c>
      <c r="D187">
        <v>2464</v>
      </c>
      <c r="E187">
        <v>9856</v>
      </c>
      <c r="F187">
        <v>12320</v>
      </c>
      <c r="G187">
        <v>14784</v>
      </c>
    </row>
    <row r="188" spans="1:7" ht="15">
      <c r="A188">
        <v>9</v>
      </c>
      <c r="B188" t="s">
        <v>771</v>
      </c>
      <c r="C188" t="s">
        <v>772</v>
      </c>
      <c r="D188">
        <v>2825</v>
      </c>
      <c r="E188">
        <v>11300</v>
      </c>
      <c r="F188">
        <v>14125</v>
      </c>
      <c r="G188">
        <v>16950</v>
      </c>
    </row>
    <row r="189" spans="1:7" ht="15">
      <c r="A189">
        <v>6</v>
      </c>
      <c r="B189" t="s">
        <v>773</v>
      </c>
      <c r="C189" t="s">
        <v>774</v>
      </c>
      <c r="D189">
        <v>1198</v>
      </c>
      <c r="E189">
        <v>4792</v>
      </c>
      <c r="F189">
        <v>5990</v>
      </c>
      <c r="G189">
        <v>7188</v>
      </c>
    </row>
    <row r="190" spans="1:7" ht="15">
      <c r="A190">
        <v>8</v>
      </c>
      <c r="B190" t="s">
        <v>775</v>
      </c>
      <c r="C190" t="s">
        <v>776</v>
      </c>
      <c r="D190">
        <v>2183</v>
      </c>
      <c r="E190">
        <v>8732</v>
      </c>
      <c r="F190">
        <v>10915</v>
      </c>
      <c r="G190">
        <v>13098</v>
      </c>
    </row>
    <row r="191" spans="1:7" ht="15">
      <c r="A191">
        <v>12</v>
      </c>
      <c r="B191" t="s">
        <v>777</v>
      </c>
      <c r="C191" t="s">
        <v>778</v>
      </c>
      <c r="D191">
        <v>2576</v>
      </c>
      <c r="E191">
        <v>10304</v>
      </c>
      <c r="F191">
        <v>12880</v>
      </c>
      <c r="G191">
        <v>15456</v>
      </c>
    </row>
    <row r="192" spans="1:7" ht="15">
      <c r="A192">
        <v>4</v>
      </c>
      <c r="B192" t="s">
        <v>779</v>
      </c>
      <c r="C192" t="s">
        <v>780</v>
      </c>
      <c r="D192">
        <v>1633</v>
      </c>
      <c r="E192">
        <v>6532</v>
      </c>
      <c r="F192">
        <v>8165</v>
      </c>
      <c r="G192">
        <v>9798</v>
      </c>
    </row>
    <row r="193" spans="1:7" ht="15">
      <c r="A193">
        <v>17</v>
      </c>
      <c r="B193" t="s">
        <v>781</v>
      </c>
      <c r="C193" t="s">
        <v>437</v>
      </c>
      <c r="D193">
        <v>970</v>
      </c>
      <c r="E193">
        <v>3880</v>
      </c>
      <c r="F193">
        <v>4850</v>
      </c>
      <c r="G193">
        <v>5820</v>
      </c>
    </row>
    <row r="194" spans="1:7" ht="15">
      <c r="A194">
        <v>10</v>
      </c>
      <c r="B194" t="s">
        <v>782</v>
      </c>
      <c r="C194" t="s">
        <v>439</v>
      </c>
      <c r="D194">
        <v>2460</v>
      </c>
      <c r="E194">
        <v>9840</v>
      </c>
      <c r="F194">
        <v>12300</v>
      </c>
      <c r="G194">
        <v>14760</v>
      </c>
    </row>
    <row r="195" spans="1:7" ht="15">
      <c r="A195">
        <v>14</v>
      </c>
      <c r="B195" t="s">
        <v>783</v>
      </c>
      <c r="C195" t="s">
        <v>784</v>
      </c>
      <c r="D195">
        <v>905</v>
      </c>
      <c r="E195">
        <v>3620</v>
      </c>
      <c r="F195">
        <v>4525</v>
      </c>
      <c r="G195">
        <v>5430</v>
      </c>
    </row>
    <row r="196" spans="1:7" ht="15">
      <c r="A196">
        <v>6</v>
      </c>
      <c r="B196" t="s">
        <v>785</v>
      </c>
      <c r="C196" t="s">
        <v>441</v>
      </c>
      <c r="D196">
        <v>3195</v>
      </c>
      <c r="E196">
        <v>12780</v>
      </c>
      <c r="F196">
        <v>15975</v>
      </c>
      <c r="G196">
        <v>19170</v>
      </c>
    </row>
    <row r="197" spans="1:7" ht="15">
      <c r="A197">
        <v>9</v>
      </c>
      <c r="B197" t="s">
        <v>786</v>
      </c>
      <c r="C197" t="s">
        <v>443</v>
      </c>
      <c r="D197">
        <v>2129</v>
      </c>
      <c r="E197">
        <v>8516</v>
      </c>
      <c r="F197">
        <v>10645</v>
      </c>
      <c r="G197">
        <v>12774</v>
      </c>
    </row>
    <row r="198" spans="1:7" ht="15">
      <c r="A198">
        <v>3</v>
      </c>
      <c r="B198" t="s">
        <v>787</v>
      </c>
      <c r="C198" t="s">
        <v>788</v>
      </c>
      <c r="D198">
        <v>2079</v>
      </c>
      <c r="E198">
        <v>8316</v>
      </c>
      <c r="F198">
        <v>10395</v>
      </c>
      <c r="G198">
        <v>12474</v>
      </c>
    </row>
    <row r="199" spans="1:7" ht="15">
      <c r="A199">
        <v>5</v>
      </c>
      <c r="B199" t="s">
        <v>789</v>
      </c>
      <c r="C199" t="s">
        <v>445</v>
      </c>
      <c r="D199">
        <v>3635</v>
      </c>
      <c r="E199">
        <v>14540</v>
      </c>
      <c r="F199">
        <v>18175</v>
      </c>
      <c r="G199">
        <v>21810</v>
      </c>
    </row>
    <row r="200" spans="1:7" ht="15">
      <c r="A200">
        <v>8</v>
      </c>
      <c r="B200" t="s">
        <v>790</v>
      </c>
      <c r="C200" t="s">
        <v>447</v>
      </c>
      <c r="D200">
        <v>1401</v>
      </c>
      <c r="E200">
        <v>5604</v>
      </c>
      <c r="F200">
        <v>7005</v>
      </c>
      <c r="G200">
        <v>8406</v>
      </c>
    </row>
    <row r="201" spans="1:7" ht="15">
      <c r="A201">
        <v>2</v>
      </c>
      <c r="B201" t="s">
        <v>791</v>
      </c>
      <c r="C201" t="s">
        <v>449</v>
      </c>
      <c r="D201">
        <v>2882</v>
      </c>
      <c r="E201">
        <v>11528</v>
      </c>
      <c r="F201">
        <v>14410</v>
      </c>
      <c r="G201">
        <v>17292</v>
      </c>
    </row>
    <row r="202" spans="1:7" ht="15">
      <c r="A202">
        <v>11</v>
      </c>
      <c r="B202" t="s">
        <v>792</v>
      </c>
      <c r="C202" t="s">
        <v>793</v>
      </c>
      <c r="D202">
        <v>5113</v>
      </c>
      <c r="E202">
        <v>20452</v>
      </c>
      <c r="F202">
        <v>25565</v>
      </c>
      <c r="G202">
        <v>30678</v>
      </c>
    </row>
    <row r="203" spans="1:7" ht="15">
      <c r="A203">
        <v>3</v>
      </c>
      <c r="B203" t="s">
        <v>794</v>
      </c>
      <c r="C203" t="s">
        <v>451</v>
      </c>
      <c r="D203">
        <v>2145</v>
      </c>
      <c r="E203">
        <v>8580</v>
      </c>
      <c r="F203">
        <v>10725</v>
      </c>
      <c r="G203">
        <v>12870</v>
      </c>
    </row>
    <row r="204" spans="1:7" ht="15">
      <c r="A204">
        <v>8</v>
      </c>
      <c r="B204" t="s">
        <v>795</v>
      </c>
      <c r="C204" t="s">
        <v>453</v>
      </c>
      <c r="D204">
        <v>2403</v>
      </c>
      <c r="E204">
        <v>9612</v>
      </c>
      <c r="F204">
        <v>12015</v>
      </c>
      <c r="G204">
        <v>14418</v>
      </c>
    </row>
    <row r="205" spans="1:7" ht="15">
      <c r="A205">
        <v>9</v>
      </c>
      <c r="B205" t="s">
        <v>796</v>
      </c>
      <c r="C205" t="s">
        <v>797</v>
      </c>
      <c r="D205">
        <v>3335</v>
      </c>
      <c r="E205">
        <v>13340</v>
      </c>
      <c r="F205">
        <v>16675</v>
      </c>
      <c r="G205">
        <v>20010</v>
      </c>
    </row>
    <row r="206" spans="1:7" ht="15">
      <c r="A206">
        <v>16</v>
      </c>
      <c r="B206" t="s">
        <v>798</v>
      </c>
      <c r="C206" t="s">
        <v>799</v>
      </c>
      <c r="D206">
        <v>3194</v>
      </c>
      <c r="E206">
        <v>12776</v>
      </c>
      <c r="F206">
        <v>15970</v>
      </c>
      <c r="G206">
        <v>19164</v>
      </c>
    </row>
    <row r="207" spans="1:7" ht="15">
      <c r="A207">
        <v>12</v>
      </c>
      <c r="B207" t="s">
        <v>800</v>
      </c>
      <c r="C207" t="s">
        <v>455</v>
      </c>
      <c r="D207">
        <v>1240</v>
      </c>
      <c r="E207">
        <v>4960</v>
      </c>
      <c r="F207">
        <v>6200</v>
      </c>
      <c r="G207">
        <v>7440</v>
      </c>
    </row>
    <row r="208" spans="1:7" ht="15">
      <c r="A208">
        <v>9</v>
      </c>
      <c r="B208" t="s">
        <v>801</v>
      </c>
      <c r="C208" t="s">
        <v>802</v>
      </c>
      <c r="D208">
        <v>655</v>
      </c>
      <c r="E208">
        <v>2620</v>
      </c>
      <c r="F208">
        <v>3275</v>
      </c>
      <c r="G208">
        <v>3930</v>
      </c>
    </row>
    <row r="209" spans="1:7" ht="15">
      <c r="A209">
        <v>7</v>
      </c>
      <c r="B209" t="s">
        <v>803</v>
      </c>
      <c r="C209" t="s">
        <v>457</v>
      </c>
      <c r="D209">
        <v>1078</v>
      </c>
      <c r="E209">
        <v>4312</v>
      </c>
      <c r="F209">
        <v>5390</v>
      </c>
      <c r="G209">
        <v>6468</v>
      </c>
    </row>
    <row r="210" spans="1:7" ht="15">
      <c r="A210">
        <v>8</v>
      </c>
      <c r="B210" t="s">
        <v>804</v>
      </c>
      <c r="C210" t="s">
        <v>805</v>
      </c>
      <c r="D210">
        <v>749</v>
      </c>
      <c r="E210">
        <v>2996</v>
      </c>
      <c r="F210">
        <v>3745</v>
      </c>
      <c r="G210">
        <v>4494</v>
      </c>
    </row>
    <row r="211" spans="1:7" ht="15">
      <c r="A211">
        <v>5</v>
      </c>
      <c r="B211" t="s">
        <v>806</v>
      </c>
      <c r="C211" t="s">
        <v>459</v>
      </c>
      <c r="D211">
        <v>5312</v>
      </c>
      <c r="E211">
        <v>21248</v>
      </c>
      <c r="F211">
        <v>26560</v>
      </c>
      <c r="G211">
        <v>31872</v>
      </c>
    </row>
    <row r="212" spans="1:7" ht="15">
      <c r="A212">
        <v>6</v>
      </c>
      <c r="B212" t="s">
        <v>807</v>
      </c>
      <c r="C212" t="s">
        <v>808</v>
      </c>
      <c r="D212">
        <v>5084</v>
      </c>
      <c r="E212">
        <v>20336</v>
      </c>
      <c r="F212">
        <v>25420</v>
      </c>
      <c r="G212">
        <v>30504</v>
      </c>
    </row>
    <row r="213" spans="1:7" ht="15">
      <c r="A213">
        <v>12</v>
      </c>
      <c r="B213" t="s">
        <v>809</v>
      </c>
      <c r="C213" t="s">
        <v>810</v>
      </c>
      <c r="D213">
        <v>16038</v>
      </c>
      <c r="E213">
        <v>64152</v>
      </c>
      <c r="F213">
        <v>80190</v>
      </c>
      <c r="G213">
        <v>96228</v>
      </c>
    </row>
    <row r="214" spans="1:7" ht="15">
      <c r="A214">
        <v>14</v>
      </c>
      <c r="B214" t="s">
        <v>811</v>
      </c>
      <c r="C214" t="s">
        <v>461</v>
      </c>
      <c r="D214">
        <v>947</v>
      </c>
      <c r="E214">
        <v>3788</v>
      </c>
      <c r="F214">
        <v>4735</v>
      </c>
      <c r="G214">
        <v>5682</v>
      </c>
    </row>
    <row r="215" spans="1:7" ht="15">
      <c r="A215">
        <v>15</v>
      </c>
      <c r="B215" t="s">
        <v>812</v>
      </c>
      <c r="C215" t="s">
        <v>463</v>
      </c>
      <c r="D215">
        <v>1586</v>
      </c>
      <c r="E215">
        <v>6344</v>
      </c>
      <c r="F215">
        <v>7930</v>
      </c>
      <c r="G215">
        <v>9516</v>
      </c>
    </row>
    <row r="216" spans="1:7" ht="15">
      <c r="A216">
        <v>5</v>
      </c>
      <c r="B216" t="s">
        <v>813</v>
      </c>
      <c r="C216" t="s">
        <v>814</v>
      </c>
      <c r="D216">
        <v>1964</v>
      </c>
      <c r="E216">
        <v>7856</v>
      </c>
      <c r="F216">
        <v>9820</v>
      </c>
      <c r="G216">
        <v>11784</v>
      </c>
    </row>
    <row r="217" spans="1:7" ht="15">
      <c r="A217">
        <v>16</v>
      </c>
      <c r="B217" t="s">
        <v>815</v>
      </c>
      <c r="C217" t="s">
        <v>465</v>
      </c>
      <c r="D217">
        <v>3645</v>
      </c>
      <c r="E217">
        <v>14580</v>
      </c>
      <c r="F217">
        <v>18225</v>
      </c>
      <c r="G217">
        <v>21870</v>
      </c>
    </row>
    <row r="218" spans="1:7" ht="15">
      <c r="A218">
        <v>11</v>
      </c>
      <c r="B218" t="s">
        <v>816</v>
      </c>
      <c r="C218" t="s">
        <v>817</v>
      </c>
      <c r="D218">
        <v>4974</v>
      </c>
      <c r="E218">
        <v>19896</v>
      </c>
      <c r="F218">
        <v>24870</v>
      </c>
      <c r="G218">
        <v>29844</v>
      </c>
    </row>
    <row r="219" spans="1:7" ht="15">
      <c r="A219">
        <v>11</v>
      </c>
      <c r="B219" t="s">
        <v>818</v>
      </c>
      <c r="C219" t="s">
        <v>467</v>
      </c>
      <c r="D219">
        <v>1545</v>
      </c>
      <c r="E219">
        <v>6180</v>
      </c>
      <c r="F219">
        <v>7725</v>
      </c>
      <c r="G219">
        <v>9270</v>
      </c>
    </row>
    <row r="220" spans="1:7" ht="15">
      <c r="A220">
        <v>9</v>
      </c>
      <c r="B220" t="s">
        <v>819</v>
      </c>
      <c r="C220" t="s">
        <v>469</v>
      </c>
      <c r="D220">
        <v>1530</v>
      </c>
      <c r="E220">
        <v>6120</v>
      </c>
      <c r="F220">
        <v>7650</v>
      </c>
      <c r="G220">
        <v>9180</v>
      </c>
    </row>
    <row r="221" spans="1:7" ht="15">
      <c r="A221">
        <v>11</v>
      </c>
      <c r="B221" t="s">
        <v>820</v>
      </c>
      <c r="C221" t="s">
        <v>471</v>
      </c>
      <c r="D221">
        <v>1296</v>
      </c>
      <c r="E221">
        <v>5184</v>
      </c>
      <c r="F221">
        <v>6480</v>
      </c>
      <c r="G221">
        <v>7776</v>
      </c>
    </row>
    <row r="222" spans="1:7" ht="15">
      <c r="A222">
        <v>8</v>
      </c>
      <c r="B222" t="s">
        <v>821</v>
      </c>
      <c r="C222" t="s">
        <v>822</v>
      </c>
      <c r="D222">
        <v>1502</v>
      </c>
      <c r="E222">
        <v>6008</v>
      </c>
      <c r="F222">
        <v>7510</v>
      </c>
      <c r="G222">
        <v>9012</v>
      </c>
    </row>
    <row r="223" spans="1:7" ht="15">
      <c r="A223">
        <v>4</v>
      </c>
      <c r="B223" t="s">
        <v>823</v>
      </c>
      <c r="C223" t="s">
        <v>824</v>
      </c>
      <c r="D223">
        <v>292249</v>
      </c>
      <c r="E223">
        <v>1168996</v>
      </c>
      <c r="F223">
        <v>1461245</v>
      </c>
      <c r="G223">
        <v>1753494</v>
      </c>
    </row>
    <row r="224" spans="1:7" ht="15">
      <c r="A224">
        <v>4</v>
      </c>
      <c r="B224" t="s">
        <v>825</v>
      </c>
      <c r="C224" t="s">
        <v>826</v>
      </c>
      <c r="D224">
        <v>9340</v>
      </c>
      <c r="E224">
        <v>37360</v>
      </c>
      <c r="F224">
        <v>46700</v>
      </c>
      <c r="G224">
        <v>56040</v>
      </c>
    </row>
    <row r="225" spans="1:7" ht="15">
      <c r="A225">
        <v>15</v>
      </c>
      <c r="B225" t="s">
        <v>827</v>
      </c>
      <c r="C225" t="s">
        <v>828</v>
      </c>
      <c r="D225">
        <v>8428</v>
      </c>
      <c r="E225">
        <v>33712</v>
      </c>
      <c r="F225">
        <v>42140</v>
      </c>
      <c r="G225">
        <v>50568</v>
      </c>
    </row>
    <row r="226" spans="1:7" ht="15">
      <c r="A226">
        <v>7</v>
      </c>
      <c r="B226" t="s">
        <v>829</v>
      </c>
      <c r="C226" t="s">
        <v>830</v>
      </c>
      <c r="D226">
        <v>10328</v>
      </c>
      <c r="E226">
        <v>41312</v>
      </c>
      <c r="F226">
        <v>51640</v>
      </c>
      <c r="G226">
        <v>61968</v>
      </c>
    </row>
    <row r="227" spans="1:7" ht="15">
      <c r="A227">
        <v>12</v>
      </c>
      <c r="B227" t="s">
        <v>831</v>
      </c>
      <c r="C227" t="s">
        <v>473</v>
      </c>
      <c r="D227">
        <v>1569</v>
      </c>
      <c r="E227">
        <v>6276</v>
      </c>
      <c r="F227">
        <v>7845</v>
      </c>
      <c r="G227">
        <v>9414</v>
      </c>
    </row>
    <row r="228" spans="1:7" ht="15">
      <c r="A228">
        <v>7</v>
      </c>
      <c r="B228" t="s">
        <v>832</v>
      </c>
      <c r="C228" t="s">
        <v>833</v>
      </c>
      <c r="D228">
        <v>1881</v>
      </c>
      <c r="E228">
        <v>7524</v>
      </c>
      <c r="F228">
        <v>9405</v>
      </c>
      <c r="G228">
        <v>11286</v>
      </c>
    </row>
    <row r="229" spans="1:7" ht="15">
      <c r="A229">
        <v>9</v>
      </c>
      <c r="B229" t="s">
        <v>834</v>
      </c>
      <c r="C229" t="s">
        <v>475</v>
      </c>
      <c r="D229">
        <v>1194</v>
      </c>
      <c r="E229">
        <v>4776</v>
      </c>
      <c r="F229">
        <v>5970</v>
      </c>
      <c r="G229">
        <v>7164</v>
      </c>
    </row>
    <row r="230" spans="1:7" ht="15">
      <c r="A230">
        <v>16</v>
      </c>
      <c r="B230" t="s">
        <v>835</v>
      </c>
      <c r="C230" t="s">
        <v>477</v>
      </c>
      <c r="D230">
        <v>1304</v>
      </c>
      <c r="E230">
        <v>5216</v>
      </c>
      <c r="F230">
        <v>6520</v>
      </c>
      <c r="G230">
        <v>7824</v>
      </c>
    </row>
    <row r="231" spans="1:7" ht="15">
      <c r="A231">
        <v>9</v>
      </c>
      <c r="B231" t="s">
        <v>836</v>
      </c>
      <c r="C231" t="s">
        <v>479</v>
      </c>
      <c r="D231">
        <v>688</v>
      </c>
      <c r="E231">
        <v>2752</v>
      </c>
      <c r="F231">
        <v>3440</v>
      </c>
      <c r="G231">
        <v>4128</v>
      </c>
    </row>
    <row r="232" spans="3:7" ht="15">
      <c r="C232" t="s">
        <v>837</v>
      </c>
      <c r="D232">
        <v>1171907</v>
      </c>
      <c r="E232">
        <v>4687628</v>
      </c>
      <c r="F232">
        <v>5859535</v>
      </c>
      <c r="G232">
        <v>7031442</v>
      </c>
    </row>
    <row r="234" spans="4:7" ht="15">
      <c r="D234" t="s">
        <v>838</v>
      </c>
      <c r="G234" t="s">
        <v>839</v>
      </c>
    </row>
    <row r="235" ht="15">
      <c r="D235" t="s">
        <v>840</v>
      </c>
    </row>
    <row r="236" ht="15">
      <c r="D236" t="s">
        <v>841</v>
      </c>
    </row>
  </sheetData>
  <sheetProtection/>
  <mergeCells count="7">
    <mergeCell ref="G6:G7"/>
    <mergeCell ref="A6:A7"/>
    <mergeCell ref="B6:B7"/>
    <mergeCell ref="C6:C7"/>
    <mergeCell ref="D6:D7"/>
    <mergeCell ref="E6:E7"/>
    <mergeCell ref="F6:F7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40.57421875" style="0" customWidth="1"/>
  </cols>
  <sheetData>
    <row r="1" spans="1:2" ht="15">
      <c r="A1" s="171" t="s">
        <v>263</v>
      </c>
      <c r="B1" s="171"/>
    </row>
    <row r="2" spans="1:2" ht="15">
      <c r="A2" t="s">
        <v>264</v>
      </c>
      <c r="B2" t="s">
        <v>265</v>
      </c>
    </row>
    <row r="3" spans="1:2" ht="15">
      <c r="A3" t="s">
        <v>266</v>
      </c>
      <c r="B3" t="s">
        <v>267</v>
      </c>
    </row>
    <row r="4" spans="1:2" ht="15">
      <c r="A4" t="s">
        <v>268</v>
      </c>
      <c r="B4" t="s">
        <v>269</v>
      </c>
    </row>
    <row r="5" spans="1:2" ht="15">
      <c r="A5" t="s">
        <v>270</v>
      </c>
      <c r="B5" t="s">
        <v>271</v>
      </c>
    </row>
    <row r="6" spans="1:2" ht="15">
      <c r="A6" t="s">
        <v>272</v>
      </c>
      <c r="B6" t="s">
        <v>273</v>
      </c>
    </row>
    <row r="7" spans="1:2" ht="15">
      <c r="A7" t="s">
        <v>274</v>
      </c>
      <c r="B7" t="s">
        <v>275</v>
      </c>
    </row>
    <row r="8" spans="1:2" ht="15">
      <c r="A8" t="s">
        <v>276</v>
      </c>
      <c r="B8" t="s">
        <v>277</v>
      </c>
    </row>
    <row r="9" spans="1:2" ht="15">
      <c r="A9" t="s">
        <v>278</v>
      </c>
      <c r="B9" t="s">
        <v>279</v>
      </c>
    </row>
    <row r="10" spans="1:2" ht="15">
      <c r="A10" t="s">
        <v>280</v>
      </c>
      <c r="B10" t="s">
        <v>281</v>
      </c>
    </row>
    <row r="11" spans="1:2" ht="15">
      <c r="A11" t="s">
        <v>282</v>
      </c>
      <c r="B11" t="s">
        <v>283</v>
      </c>
    </row>
    <row r="12" spans="1:2" ht="15">
      <c r="A12" t="s">
        <v>284</v>
      </c>
      <c r="B12" t="s">
        <v>285</v>
      </c>
    </row>
    <row r="13" spans="1:2" ht="15">
      <c r="A13" t="s">
        <v>286</v>
      </c>
      <c r="B13" t="s">
        <v>287</v>
      </c>
    </row>
    <row r="14" spans="1:2" ht="15">
      <c r="A14" t="s">
        <v>288</v>
      </c>
      <c r="B14" t="s">
        <v>289</v>
      </c>
    </row>
    <row r="15" spans="1:2" ht="15">
      <c r="A15" t="s">
        <v>290</v>
      </c>
      <c r="B15" t="s">
        <v>291</v>
      </c>
    </row>
    <row r="16" spans="1:2" ht="15">
      <c r="A16" t="s">
        <v>292</v>
      </c>
      <c r="B16" t="s">
        <v>293</v>
      </c>
    </row>
    <row r="17" spans="1:2" ht="15">
      <c r="A17" t="s">
        <v>294</v>
      </c>
      <c r="B17" t="s">
        <v>295</v>
      </c>
    </row>
    <row r="18" spans="1:2" ht="15">
      <c r="A18" t="s">
        <v>296</v>
      </c>
      <c r="B18" t="s">
        <v>297</v>
      </c>
    </row>
    <row r="19" spans="1:2" ht="15">
      <c r="A19" t="s">
        <v>298</v>
      </c>
      <c r="B19" t="s">
        <v>299</v>
      </c>
    </row>
    <row r="20" spans="1:2" ht="15">
      <c r="A20" t="s">
        <v>300</v>
      </c>
      <c r="B20" t="s">
        <v>301</v>
      </c>
    </row>
    <row r="21" spans="1:2" ht="15">
      <c r="A21" t="s">
        <v>302</v>
      </c>
      <c r="B21" t="s">
        <v>303</v>
      </c>
    </row>
    <row r="22" spans="1:2" ht="15">
      <c r="A22" t="s">
        <v>304</v>
      </c>
      <c r="B22" t="s">
        <v>305</v>
      </c>
    </row>
    <row r="23" spans="1:2" ht="15">
      <c r="A23" t="s">
        <v>306</v>
      </c>
      <c r="B23" t="s">
        <v>307</v>
      </c>
    </row>
    <row r="24" spans="1:2" ht="15">
      <c r="A24" t="s">
        <v>308</v>
      </c>
      <c r="B24" t="s">
        <v>309</v>
      </c>
    </row>
    <row r="25" spans="1:2" ht="15">
      <c r="A25" t="s">
        <v>310</v>
      </c>
      <c r="B25" t="s">
        <v>311</v>
      </c>
    </row>
    <row r="26" spans="1:2" ht="15">
      <c r="A26" t="s">
        <v>312</v>
      </c>
      <c r="B26" t="s">
        <v>313</v>
      </c>
    </row>
    <row r="27" spans="1:2" ht="15">
      <c r="A27" t="s">
        <v>314</v>
      </c>
      <c r="B27" t="s">
        <v>315</v>
      </c>
    </row>
    <row r="28" spans="1:2" ht="15">
      <c r="A28" t="s">
        <v>316</v>
      </c>
      <c r="B28" t="s">
        <v>317</v>
      </c>
    </row>
    <row r="29" spans="1:2" ht="15">
      <c r="A29" t="s">
        <v>318</v>
      </c>
      <c r="B29" t="s">
        <v>319</v>
      </c>
    </row>
    <row r="30" spans="1:2" ht="15">
      <c r="A30" t="s">
        <v>320</v>
      </c>
      <c r="B30" t="s">
        <v>321</v>
      </c>
    </row>
    <row r="31" spans="1:2" ht="15">
      <c r="A31" t="s">
        <v>322</v>
      </c>
      <c r="B31" t="s">
        <v>323</v>
      </c>
    </row>
    <row r="32" spans="1:2" ht="15">
      <c r="A32" t="s">
        <v>324</v>
      </c>
      <c r="B32" t="s">
        <v>325</v>
      </c>
    </row>
    <row r="33" spans="1:2" ht="15">
      <c r="A33" t="s">
        <v>326</v>
      </c>
      <c r="B33" t="s">
        <v>327</v>
      </c>
    </row>
    <row r="34" spans="1:2" ht="15">
      <c r="A34" t="s">
        <v>328</v>
      </c>
      <c r="B34" t="s">
        <v>329</v>
      </c>
    </row>
    <row r="35" spans="1:2" ht="15">
      <c r="A35" t="s">
        <v>330</v>
      </c>
      <c r="B35" t="s">
        <v>331</v>
      </c>
    </row>
    <row r="36" spans="1:2" ht="15">
      <c r="A36" t="s">
        <v>332</v>
      </c>
      <c r="B36" t="s">
        <v>333</v>
      </c>
    </row>
    <row r="37" spans="1:2" ht="15">
      <c r="A37" t="s">
        <v>334</v>
      </c>
      <c r="B37" t="s">
        <v>335</v>
      </c>
    </row>
    <row r="38" spans="1:2" ht="15">
      <c r="A38" t="s">
        <v>336</v>
      </c>
      <c r="B38" t="s">
        <v>337</v>
      </c>
    </row>
    <row r="39" spans="1:2" ht="15">
      <c r="A39" t="s">
        <v>338</v>
      </c>
      <c r="B39" t="s">
        <v>339</v>
      </c>
    </row>
    <row r="40" spans="1:2" ht="15">
      <c r="A40" t="s">
        <v>340</v>
      </c>
      <c r="B40" t="s">
        <v>341</v>
      </c>
    </row>
    <row r="41" spans="1:2" ht="15">
      <c r="A41" t="s">
        <v>342</v>
      </c>
      <c r="B41" t="s">
        <v>343</v>
      </c>
    </row>
    <row r="42" spans="1:2" ht="15">
      <c r="A42" t="s">
        <v>344</v>
      </c>
      <c r="B42" t="s">
        <v>345</v>
      </c>
    </row>
    <row r="43" spans="1:2" ht="15">
      <c r="A43" t="s">
        <v>346</v>
      </c>
      <c r="B43" t="s">
        <v>347</v>
      </c>
    </row>
    <row r="44" spans="1:2" ht="15">
      <c r="A44" t="s">
        <v>348</v>
      </c>
      <c r="B44" t="s">
        <v>349</v>
      </c>
    </row>
    <row r="45" spans="1:2" ht="15">
      <c r="A45" t="s">
        <v>350</v>
      </c>
      <c r="B45" t="s">
        <v>351</v>
      </c>
    </row>
    <row r="46" spans="1:2" ht="15">
      <c r="A46" t="s">
        <v>352</v>
      </c>
      <c r="B46" t="s">
        <v>353</v>
      </c>
    </row>
    <row r="47" spans="1:2" ht="15">
      <c r="A47" t="s">
        <v>354</v>
      </c>
      <c r="B47" t="s">
        <v>355</v>
      </c>
    </row>
    <row r="48" spans="1:2" ht="15">
      <c r="A48" t="s">
        <v>356</v>
      </c>
      <c r="B48" t="s">
        <v>357</v>
      </c>
    </row>
    <row r="49" spans="1:2" ht="15">
      <c r="A49" t="s">
        <v>358</v>
      </c>
      <c r="B49" t="s">
        <v>359</v>
      </c>
    </row>
    <row r="50" spans="1:2" ht="15">
      <c r="A50" t="s">
        <v>360</v>
      </c>
      <c r="B50" t="s">
        <v>361</v>
      </c>
    </row>
    <row r="51" spans="1:2" ht="15">
      <c r="A51" t="s">
        <v>362</v>
      </c>
      <c r="B51" t="s">
        <v>363</v>
      </c>
    </row>
    <row r="52" spans="1:2" ht="15">
      <c r="A52" t="s">
        <v>364</v>
      </c>
      <c r="B52" t="s">
        <v>365</v>
      </c>
    </row>
    <row r="53" spans="1:2" ht="15">
      <c r="A53" t="s">
        <v>366</v>
      </c>
      <c r="B53" t="s">
        <v>367</v>
      </c>
    </row>
    <row r="54" spans="1:2" ht="15">
      <c r="A54" t="s">
        <v>368</v>
      </c>
      <c r="B54" t="s">
        <v>369</v>
      </c>
    </row>
    <row r="55" spans="1:2" ht="15">
      <c r="A55" t="s">
        <v>370</v>
      </c>
      <c r="B55" t="s">
        <v>371</v>
      </c>
    </row>
    <row r="56" spans="1:2" ht="15">
      <c r="A56" t="s">
        <v>372</v>
      </c>
      <c r="B56" t="s">
        <v>373</v>
      </c>
    </row>
    <row r="57" ht="15">
      <c r="A57" t="s">
        <v>374</v>
      </c>
    </row>
    <row r="58" ht="15">
      <c r="A58" t="s">
        <v>375</v>
      </c>
    </row>
    <row r="59" ht="15">
      <c r="A59" t="s">
        <v>376</v>
      </c>
    </row>
  </sheetData>
  <sheetProtection/>
  <mergeCells count="1">
    <mergeCell ref="A1:B1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42.00390625" style="0" customWidth="1"/>
  </cols>
  <sheetData>
    <row r="1" spans="1:2" ht="15">
      <c r="A1" s="32" t="s">
        <v>377</v>
      </c>
      <c r="B1" s="32"/>
    </row>
    <row r="2" spans="1:2" ht="15">
      <c r="A2" s="31" t="s">
        <v>378</v>
      </c>
      <c r="B2" s="31" t="s">
        <v>379</v>
      </c>
    </row>
    <row r="3" spans="1:2" ht="15">
      <c r="A3" s="31" t="s">
        <v>380</v>
      </c>
      <c r="B3" s="31" t="s">
        <v>381</v>
      </c>
    </row>
    <row r="4" spans="1:2" ht="15">
      <c r="A4" s="31" t="s">
        <v>382</v>
      </c>
      <c r="B4" s="31" t="s">
        <v>383</v>
      </c>
    </row>
    <row r="5" spans="1:2" ht="15">
      <c r="A5" s="31" t="s">
        <v>384</v>
      </c>
      <c r="B5" s="31" t="s">
        <v>385</v>
      </c>
    </row>
    <row r="6" spans="1:2" ht="15">
      <c r="A6" s="31" t="s">
        <v>386</v>
      </c>
      <c r="B6" s="31" t="s">
        <v>387</v>
      </c>
    </row>
    <row r="7" spans="1:2" ht="15">
      <c r="A7" s="31" t="s">
        <v>388</v>
      </c>
      <c r="B7" s="31" t="s">
        <v>389</v>
      </c>
    </row>
    <row r="8" spans="1:2" ht="15">
      <c r="A8" s="31" t="s">
        <v>390</v>
      </c>
      <c r="B8" s="31" t="s">
        <v>391</v>
      </c>
    </row>
    <row r="9" spans="1:2" ht="15">
      <c r="A9" s="31" t="s">
        <v>392</v>
      </c>
      <c r="B9" s="31" t="s">
        <v>393</v>
      </c>
    </row>
    <row r="10" spans="1:2" ht="15">
      <c r="A10" s="31" t="s">
        <v>394</v>
      </c>
      <c r="B10" s="31" t="s">
        <v>395</v>
      </c>
    </row>
    <row r="11" spans="1:2" ht="15">
      <c r="A11" s="31" t="s">
        <v>396</v>
      </c>
      <c r="B11" s="31" t="s">
        <v>397</v>
      </c>
    </row>
    <row r="12" spans="1:2" ht="15">
      <c r="A12" s="31" t="s">
        <v>398</v>
      </c>
      <c r="B12" s="31" t="s">
        <v>399</v>
      </c>
    </row>
    <row r="13" spans="1:2" ht="15">
      <c r="A13" s="31" t="s">
        <v>400</v>
      </c>
      <c r="B13" s="31" t="s">
        <v>401</v>
      </c>
    </row>
    <row r="14" spans="1:2" ht="15">
      <c r="A14" s="31" t="s">
        <v>402</v>
      </c>
      <c r="B14" s="31" t="s">
        <v>403</v>
      </c>
    </row>
    <row r="15" spans="1:2" ht="15">
      <c r="A15" s="31" t="s">
        <v>404</v>
      </c>
      <c r="B15" s="31" t="s">
        <v>405</v>
      </c>
    </row>
    <row r="16" spans="1:2" ht="15">
      <c r="A16" s="31" t="s">
        <v>406</v>
      </c>
      <c r="B16" s="31" t="s">
        <v>407</v>
      </c>
    </row>
    <row r="17" spans="1:2" ht="15">
      <c r="A17" s="31" t="s">
        <v>408</v>
      </c>
      <c r="B17" s="31" t="s">
        <v>409</v>
      </c>
    </row>
    <row r="18" spans="1:2" ht="15">
      <c r="A18" s="31" t="s">
        <v>410</v>
      </c>
      <c r="B18" s="31" t="s">
        <v>411</v>
      </c>
    </row>
    <row r="19" spans="1:2" ht="15">
      <c r="A19" s="31" t="s">
        <v>412</v>
      </c>
      <c r="B19" s="31" t="s">
        <v>413</v>
      </c>
    </row>
    <row r="20" spans="1:2" ht="15">
      <c r="A20" s="31" t="s">
        <v>414</v>
      </c>
      <c r="B20" s="31" t="s">
        <v>415</v>
      </c>
    </row>
    <row r="21" spans="1:2" ht="15">
      <c r="A21" s="31" t="s">
        <v>416</v>
      </c>
      <c r="B21" s="31" t="s">
        <v>417</v>
      </c>
    </row>
    <row r="22" spans="1:2" ht="15">
      <c r="A22" s="31" t="s">
        <v>418</v>
      </c>
      <c r="B22" s="31" t="s">
        <v>419</v>
      </c>
    </row>
    <row r="23" spans="1:2" ht="15">
      <c r="A23" s="31" t="s">
        <v>420</v>
      </c>
      <c r="B23" s="31" t="s">
        <v>421</v>
      </c>
    </row>
    <row r="24" spans="1:2" ht="15">
      <c r="A24" s="31" t="s">
        <v>422</v>
      </c>
      <c r="B24" s="31" t="s">
        <v>423</v>
      </c>
    </row>
    <row r="25" spans="1:2" ht="15">
      <c r="A25" s="31" t="s">
        <v>424</v>
      </c>
      <c r="B25" s="31" t="s">
        <v>425</v>
      </c>
    </row>
    <row r="26" spans="1:2" ht="15">
      <c r="A26" s="31" t="s">
        <v>426</v>
      </c>
      <c r="B26" s="31" t="s">
        <v>427</v>
      </c>
    </row>
    <row r="27" spans="1:2" ht="15">
      <c r="A27" s="31" t="s">
        <v>428</v>
      </c>
      <c r="B27" s="31" t="s">
        <v>429</v>
      </c>
    </row>
    <row r="28" spans="1:2" ht="15">
      <c r="A28" s="31" t="s">
        <v>430</v>
      </c>
      <c r="B28" s="31" t="s">
        <v>431</v>
      </c>
    </row>
    <row r="29" spans="1:2" ht="15">
      <c r="A29" s="31" t="s">
        <v>432</v>
      </c>
      <c r="B29" s="31" t="s">
        <v>433</v>
      </c>
    </row>
    <row r="30" spans="1:2" ht="15">
      <c r="A30" s="31" t="s">
        <v>434</v>
      </c>
      <c r="B30" s="31" t="s">
        <v>435</v>
      </c>
    </row>
    <row r="31" spans="1:2" ht="15">
      <c r="A31" s="31" t="s">
        <v>436</v>
      </c>
      <c r="B31" s="31" t="s">
        <v>437</v>
      </c>
    </row>
    <row r="32" spans="1:2" ht="15">
      <c r="A32" s="31" t="s">
        <v>438</v>
      </c>
      <c r="B32" s="31" t="s">
        <v>439</v>
      </c>
    </row>
    <row r="33" spans="1:2" ht="15">
      <c r="A33" s="31" t="s">
        <v>440</v>
      </c>
      <c r="B33" s="31" t="s">
        <v>441</v>
      </c>
    </row>
    <row r="34" spans="1:2" ht="15">
      <c r="A34" s="31" t="s">
        <v>442</v>
      </c>
      <c r="B34" s="31" t="s">
        <v>443</v>
      </c>
    </row>
    <row r="35" spans="1:2" ht="15">
      <c r="A35" s="31" t="s">
        <v>444</v>
      </c>
      <c r="B35" s="31" t="s">
        <v>445</v>
      </c>
    </row>
    <row r="36" spans="1:2" ht="15">
      <c r="A36" s="31" t="s">
        <v>446</v>
      </c>
      <c r="B36" s="31" t="s">
        <v>447</v>
      </c>
    </row>
    <row r="37" spans="1:2" ht="15">
      <c r="A37" s="31" t="s">
        <v>448</v>
      </c>
      <c r="B37" s="31" t="s">
        <v>449</v>
      </c>
    </row>
    <row r="38" spans="1:2" ht="15">
      <c r="A38" s="31" t="s">
        <v>450</v>
      </c>
      <c r="B38" s="31" t="s">
        <v>451</v>
      </c>
    </row>
    <row r="39" spans="1:2" ht="15">
      <c r="A39" s="31" t="s">
        <v>452</v>
      </c>
      <c r="B39" s="31" t="s">
        <v>453</v>
      </c>
    </row>
    <row r="40" spans="1:2" ht="15">
      <c r="A40" s="31" t="s">
        <v>454</v>
      </c>
      <c r="B40" s="31" t="s">
        <v>455</v>
      </c>
    </row>
    <row r="41" spans="1:2" ht="15">
      <c r="A41" s="31" t="s">
        <v>456</v>
      </c>
      <c r="B41" s="31" t="s">
        <v>457</v>
      </c>
    </row>
    <row r="42" spans="1:2" ht="15">
      <c r="A42" s="31" t="s">
        <v>458</v>
      </c>
      <c r="B42" s="31" t="s">
        <v>459</v>
      </c>
    </row>
    <row r="43" spans="1:2" ht="15">
      <c r="A43" s="31" t="s">
        <v>460</v>
      </c>
      <c r="B43" s="31" t="s">
        <v>461</v>
      </c>
    </row>
    <row r="44" spans="1:2" ht="15">
      <c r="A44" s="31" t="s">
        <v>462</v>
      </c>
      <c r="B44" s="31" t="s">
        <v>463</v>
      </c>
    </row>
    <row r="45" spans="1:2" ht="15">
      <c r="A45" s="31" t="s">
        <v>464</v>
      </c>
      <c r="B45" s="31" t="s">
        <v>465</v>
      </c>
    </row>
    <row r="46" spans="1:2" ht="15">
      <c r="A46" s="31" t="s">
        <v>466</v>
      </c>
      <c r="B46" s="31" t="s">
        <v>467</v>
      </c>
    </row>
    <row r="47" spans="1:2" ht="15">
      <c r="A47" s="31" t="s">
        <v>468</v>
      </c>
      <c r="B47" s="31" t="s">
        <v>469</v>
      </c>
    </row>
    <row r="48" spans="1:2" ht="15">
      <c r="A48" s="31" t="s">
        <v>470</v>
      </c>
      <c r="B48" s="31" t="s">
        <v>471</v>
      </c>
    </row>
    <row r="49" spans="1:2" ht="15">
      <c r="A49" s="31" t="s">
        <v>472</v>
      </c>
      <c r="B49" s="31" t="s">
        <v>473</v>
      </c>
    </row>
    <row r="50" spans="1:2" ht="15">
      <c r="A50" s="31" t="s">
        <v>474</v>
      </c>
      <c r="B50" s="31" t="s">
        <v>475</v>
      </c>
    </row>
    <row r="51" spans="1:2" ht="15">
      <c r="A51" s="31" t="s">
        <v>476</v>
      </c>
      <c r="B51" s="31" t="s">
        <v>477</v>
      </c>
    </row>
    <row r="52" spans="1:2" ht="15">
      <c r="A52" s="31" t="s">
        <v>478</v>
      </c>
      <c r="B52" s="31" t="s">
        <v>479</v>
      </c>
    </row>
    <row r="53" spans="1:2" ht="15">
      <c r="A53" s="31" t="s">
        <v>480</v>
      </c>
      <c r="B53" s="31"/>
    </row>
    <row r="54" spans="1:2" ht="15">
      <c r="A54" s="31" t="s">
        <v>481</v>
      </c>
      <c r="B54" s="31"/>
    </row>
    <row r="55" spans="1:2" ht="15">
      <c r="A55" s="31" t="s">
        <v>482</v>
      </c>
      <c r="B55" s="3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3" sqref="L23"/>
    </sheetView>
  </sheetViews>
  <sheetFormatPr defaultColWidth="9.140625" defaultRowHeight="15"/>
  <cols>
    <col min="9" max="9" width="58.00390625" style="0" customWidth="1"/>
  </cols>
  <sheetData>
    <row r="4" ht="18" customHeight="1"/>
  </sheetData>
  <sheetProtection/>
  <printOptions/>
  <pageMargins left="0.511811024" right="0.511811024" top="0.787401575" bottom="0.787401575" header="0.31496062" footer="0.31496062"/>
  <pageSetup orientation="portrait" paperSize="9" r:id="rId3"/>
  <legacyDrawing r:id="rId2"/>
  <oleObjects>
    <oleObject progId="Word.Document.12" shapeId="116505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0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29.421875" style="0" customWidth="1"/>
    <col min="2" max="2" width="19.7109375" style="0" customWidth="1"/>
    <col min="3" max="3" width="21.421875" style="0" customWidth="1"/>
  </cols>
  <sheetData>
    <row r="1" spans="1:10" ht="60.75" customHeight="1">
      <c r="A1" s="177" t="s">
        <v>902</v>
      </c>
      <c r="B1" s="177"/>
      <c r="C1" s="177"/>
      <c r="D1" s="177"/>
      <c r="E1" s="127"/>
      <c r="F1" s="128"/>
      <c r="G1" s="128"/>
      <c r="H1" s="128"/>
      <c r="I1" s="128"/>
      <c r="J1" s="128"/>
    </row>
    <row r="2" spans="1:5" ht="16.5">
      <c r="A2" s="88"/>
      <c r="B2" s="90"/>
      <c r="C2" s="90"/>
      <c r="D2" s="89"/>
      <c r="E2" s="90"/>
    </row>
    <row r="3" spans="1:5" ht="16.5">
      <c r="A3" s="176"/>
      <c r="B3" s="176"/>
      <c r="C3" s="90"/>
      <c r="D3" s="89"/>
      <c r="E3" s="90"/>
    </row>
    <row r="4" spans="1:5" ht="96" customHeight="1">
      <c r="A4" s="91" t="s">
        <v>903</v>
      </c>
      <c r="B4" s="124" t="s">
        <v>904</v>
      </c>
      <c r="C4" s="124" t="s">
        <v>905</v>
      </c>
      <c r="D4" s="91" t="s">
        <v>901</v>
      </c>
      <c r="E4" s="90"/>
    </row>
    <row r="5" spans="1:5" ht="16.5">
      <c r="A5" s="94" t="s">
        <v>1</v>
      </c>
      <c r="B5" s="103">
        <v>54</v>
      </c>
      <c r="C5" s="113">
        <v>48</v>
      </c>
      <c r="D5" s="96">
        <f>C5/B5*100</f>
        <v>88.88888888888889</v>
      </c>
      <c r="E5" s="90"/>
    </row>
    <row r="6" spans="1:5" ht="16.5">
      <c r="A6" s="94" t="s">
        <v>2</v>
      </c>
      <c r="B6" s="103">
        <v>49</v>
      </c>
      <c r="C6" s="113">
        <v>49</v>
      </c>
      <c r="D6" s="96">
        <f aca="true" t="shared" si="0" ref="D6:D69">C6/B6*100</f>
        <v>100</v>
      </c>
      <c r="E6" s="90"/>
    </row>
    <row r="7" spans="1:5" ht="16.5">
      <c r="A7" s="94" t="s">
        <v>3</v>
      </c>
      <c r="B7" s="103">
        <v>196</v>
      </c>
      <c r="C7" s="113">
        <v>180</v>
      </c>
      <c r="D7" s="96">
        <f t="shared" si="0"/>
        <v>91.83673469387756</v>
      </c>
      <c r="E7" s="90"/>
    </row>
    <row r="8" spans="1:5" ht="16.5">
      <c r="A8" s="94" t="s">
        <v>4</v>
      </c>
      <c r="B8" s="103">
        <v>57</v>
      </c>
      <c r="C8" s="113">
        <v>50</v>
      </c>
      <c r="D8" s="96">
        <f t="shared" si="0"/>
        <v>87.71929824561403</v>
      </c>
      <c r="E8" s="90"/>
    </row>
    <row r="9" spans="1:5" ht="16.5">
      <c r="A9" s="94" t="s">
        <v>5</v>
      </c>
      <c r="B9" s="103">
        <v>31</v>
      </c>
      <c r="C9" s="113">
        <v>31</v>
      </c>
      <c r="D9" s="96">
        <f t="shared" si="0"/>
        <v>100</v>
      </c>
      <c r="E9" s="90"/>
    </row>
    <row r="10" spans="1:5" ht="16.5">
      <c r="A10" s="94" t="s">
        <v>6</v>
      </c>
      <c r="B10" s="103">
        <v>125</v>
      </c>
      <c r="C10" s="113">
        <v>75</v>
      </c>
      <c r="D10" s="96">
        <f t="shared" si="0"/>
        <v>60</v>
      </c>
      <c r="E10" s="90"/>
    </row>
    <row r="11" spans="1:5" ht="16.5">
      <c r="A11" s="94" t="s">
        <v>7</v>
      </c>
      <c r="B11" s="103">
        <v>235</v>
      </c>
      <c r="C11" s="113">
        <v>235</v>
      </c>
      <c r="D11" s="96">
        <f t="shared" si="0"/>
        <v>100</v>
      </c>
      <c r="E11" s="90"/>
    </row>
    <row r="12" spans="1:5" ht="16.5">
      <c r="A12" s="94" t="s">
        <v>8</v>
      </c>
      <c r="B12" s="103">
        <v>27</v>
      </c>
      <c r="C12" s="113">
        <v>27</v>
      </c>
      <c r="D12" s="96">
        <f t="shared" si="0"/>
        <v>100</v>
      </c>
      <c r="E12" s="90"/>
    </row>
    <row r="13" spans="1:5" ht="16.5">
      <c r="A13" s="94" t="s">
        <v>9</v>
      </c>
      <c r="B13" s="103">
        <v>218</v>
      </c>
      <c r="C13" s="113">
        <v>174</v>
      </c>
      <c r="D13" s="96">
        <f t="shared" si="0"/>
        <v>79.81651376146789</v>
      </c>
      <c r="E13" s="90"/>
    </row>
    <row r="14" spans="1:5" ht="16.5">
      <c r="A14" s="94" t="s">
        <v>10</v>
      </c>
      <c r="B14" s="103">
        <v>78</v>
      </c>
      <c r="C14" s="113">
        <v>77</v>
      </c>
      <c r="D14" s="96">
        <f t="shared" si="0"/>
        <v>98.71794871794873</v>
      </c>
      <c r="E14" s="90"/>
    </row>
    <row r="15" spans="1:5" ht="16.5">
      <c r="A15" s="94" t="s">
        <v>11</v>
      </c>
      <c r="B15" s="103">
        <v>83</v>
      </c>
      <c r="C15" s="113">
        <v>47</v>
      </c>
      <c r="D15" s="96">
        <f t="shared" si="0"/>
        <v>56.62650602409639</v>
      </c>
      <c r="E15" s="90"/>
    </row>
    <row r="16" spans="1:5" ht="16.5">
      <c r="A16" s="94" t="s">
        <v>12</v>
      </c>
      <c r="B16" s="103">
        <v>20</v>
      </c>
      <c r="C16" s="113">
        <v>19</v>
      </c>
      <c r="D16" s="96">
        <f t="shared" si="0"/>
        <v>95</v>
      </c>
      <c r="E16" s="90"/>
    </row>
    <row r="17" spans="1:5" ht="16.5">
      <c r="A17" s="94" t="s">
        <v>13</v>
      </c>
      <c r="B17" s="103">
        <v>59</v>
      </c>
      <c r="C17" s="113">
        <v>59</v>
      </c>
      <c r="D17" s="96">
        <f t="shared" si="0"/>
        <v>100</v>
      </c>
      <c r="E17" s="90"/>
    </row>
    <row r="18" spans="1:5" ht="16.5">
      <c r="A18" s="94" t="s">
        <v>14</v>
      </c>
      <c r="B18" s="103">
        <v>23</v>
      </c>
      <c r="C18" s="113">
        <v>23</v>
      </c>
      <c r="D18" s="96">
        <f t="shared" si="0"/>
        <v>100</v>
      </c>
      <c r="E18" s="90"/>
    </row>
    <row r="19" spans="1:5" ht="16.5">
      <c r="A19" s="94" t="s">
        <v>15</v>
      </c>
      <c r="B19" s="103">
        <v>46</v>
      </c>
      <c r="C19" s="113">
        <v>46</v>
      </c>
      <c r="D19" s="96">
        <f t="shared" si="0"/>
        <v>100</v>
      </c>
      <c r="E19" s="90"/>
    </row>
    <row r="20" spans="1:5" ht="16.5">
      <c r="A20" s="94" t="s">
        <v>16</v>
      </c>
      <c r="B20" s="103">
        <v>58</v>
      </c>
      <c r="C20" s="113">
        <v>57</v>
      </c>
      <c r="D20" s="96">
        <f t="shared" si="0"/>
        <v>98.27586206896551</v>
      </c>
      <c r="E20" s="90"/>
    </row>
    <row r="21" spans="1:5" ht="16.5">
      <c r="A21" s="94" t="s">
        <v>17</v>
      </c>
      <c r="B21" s="103">
        <v>91</v>
      </c>
      <c r="C21" s="113">
        <v>85</v>
      </c>
      <c r="D21" s="96">
        <f t="shared" si="0"/>
        <v>93.4065934065934</v>
      </c>
      <c r="E21" s="90"/>
    </row>
    <row r="22" spans="1:5" ht="16.5">
      <c r="A22" s="94" t="s">
        <v>18</v>
      </c>
      <c r="B22" s="103">
        <v>83</v>
      </c>
      <c r="C22" s="113">
        <v>81</v>
      </c>
      <c r="D22" s="96">
        <f t="shared" si="0"/>
        <v>97.59036144578313</v>
      </c>
      <c r="E22" s="90"/>
    </row>
    <row r="23" spans="1:5" ht="16.5">
      <c r="A23" s="94" t="s">
        <v>19</v>
      </c>
      <c r="B23" s="103">
        <v>31</v>
      </c>
      <c r="C23" s="113">
        <v>31</v>
      </c>
      <c r="D23" s="96">
        <f t="shared" si="0"/>
        <v>100</v>
      </c>
      <c r="E23" s="90"/>
    </row>
    <row r="24" spans="1:5" ht="16.5">
      <c r="A24" s="94" t="s">
        <v>20</v>
      </c>
      <c r="B24" s="103">
        <v>364</v>
      </c>
      <c r="C24" s="113">
        <v>351</v>
      </c>
      <c r="D24" s="96">
        <f t="shared" si="0"/>
        <v>96.42857142857143</v>
      </c>
      <c r="E24" s="90"/>
    </row>
    <row r="25" spans="1:5" ht="16.5">
      <c r="A25" s="94" t="s">
        <v>21</v>
      </c>
      <c r="B25" s="103">
        <v>20</v>
      </c>
      <c r="C25" s="113">
        <v>16</v>
      </c>
      <c r="D25" s="96">
        <f t="shared" si="0"/>
        <v>80</v>
      </c>
      <c r="E25" s="90"/>
    </row>
    <row r="26" spans="1:5" ht="16.5">
      <c r="A26" s="94" t="s">
        <v>22</v>
      </c>
      <c r="B26" s="103">
        <v>68</v>
      </c>
      <c r="C26" s="113">
        <v>68</v>
      </c>
      <c r="D26" s="96">
        <f t="shared" si="0"/>
        <v>100</v>
      </c>
      <c r="E26" s="90"/>
    </row>
    <row r="27" spans="1:5" ht="16.5">
      <c r="A27" s="94" t="s">
        <v>23</v>
      </c>
      <c r="B27" s="103">
        <v>213</v>
      </c>
      <c r="C27" s="113">
        <v>203</v>
      </c>
      <c r="D27" s="96">
        <f t="shared" si="0"/>
        <v>95.30516431924883</v>
      </c>
      <c r="E27" s="90"/>
    </row>
    <row r="28" spans="1:5" ht="16.5">
      <c r="A28" s="94" t="s">
        <v>24</v>
      </c>
      <c r="B28" s="103">
        <v>36</v>
      </c>
      <c r="C28" s="113">
        <v>27</v>
      </c>
      <c r="D28" s="96">
        <f t="shared" si="0"/>
        <v>75</v>
      </c>
      <c r="E28" s="90"/>
    </row>
    <row r="29" spans="1:5" ht="16.5">
      <c r="A29" s="94" t="s">
        <v>25</v>
      </c>
      <c r="B29" s="103">
        <v>17</v>
      </c>
      <c r="C29" s="113">
        <v>17</v>
      </c>
      <c r="D29" s="96">
        <f t="shared" si="0"/>
        <v>100</v>
      </c>
      <c r="E29" s="90"/>
    </row>
    <row r="30" spans="1:5" ht="16.5">
      <c r="A30" s="94" t="s">
        <v>26</v>
      </c>
      <c r="B30" s="103">
        <v>79</v>
      </c>
      <c r="C30" s="113">
        <v>73</v>
      </c>
      <c r="D30" s="96">
        <f t="shared" si="0"/>
        <v>92.40506329113924</v>
      </c>
      <c r="E30" s="90"/>
    </row>
    <row r="31" spans="1:5" ht="16.5">
      <c r="A31" s="94" t="s">
        <v>27</v>
      </c>
      <c r="B31" s="103">
        <v>77</v>
      </c>
      <c r="C31" s="113">
        <v>76</v>
      </c>
      <c r="D31" s="96">
        <f t="shared" si="0"/>
        <v>98.7012987012987</v>
      </c>
      <c r="E31" s="90"/>
    </row>
    <row r="32" spans="1:5" ht="16.5">
      <c r="A32" s="94" t="s">
        <v>28</v>
      </c>
      <c r="B32" s="103">
        <v>59</v>
      </c>
      <c r="C32" s="113">
        <v>57</v>
      </c>
      <c r="D32" s="96">
        <f t="shared" si="0"/>
        <v>96.61016949152543</v>
      </c>
      <c r="E32" s="90"/>
    </row>
    <row r="33" spans="1:5" ht="16.5">
      <c r="A33" s="94" t="s">
        <v>29</v>
      </c>
      <c r="B33" s="103">
        <v>47</v>
      </c>
      <c r="C33" s="113">
        <v>42</v>
      </c>
      <c r="D33" s="96">
        <f t="shared" si="0"/>
        <v>89.36170212765957</v>
      </c>
      <c r="E33" s="90"/>
    </row>
    <row r="34" spans="1:5" ht="16.5">
      <c r="A34" s="94" t="s">
        <v>30</v>
      </c>
      <c r="B34" s="103">
        <v>43</v>
      </c>
      <c r="C34" s="113">
        <v>42</v>
      </c>
      <c r="D34" s="96">
        <f t="shared" si="0"/>
        <v>97.67441860465115</v>
      </c>
      <c r="E34" s="90"/>
    </row>
    <row r="35" spans="1:5" ht="16.5">
      <c r="A35" s="94" t="s">
        <v>31</v>
      </c>
      <c r="B35" s="103">
        <v>307</v>
      </c>
      <c r="C35" s="113">
        <v>245</v>
      </c>
      <c r="D35" s="96">
        <f t="shared" si="0"/>
        <v>79.80456026058633</v>
      </c>
      <c r="E35" s="90"/>
    </row>
    <row r="36" spans="1:5" ht="16.5">
      <c r="A36" s="94" t="s">
        <v>32</v>
      </c>
      <c r="B36" s="103">
        <v>41</v>
      </c>
      <c r="C36" s="113">
        <v>36</v>
      </c>
      <c r="D36" s="96">
        <f t="shared" si="0"/>
        <v>87.8048780487805</v>
      </c>
      <c r="E36" s="90"/>
    </row>
    <row r="37" spans="1:5" ht="16.5">
      <c r="A37" s="94" t="s">
        <v>33</v>
      </c>
      <c r="B37" s="103">
        <v>35</v>
      </c>
      <c r="C37" s="113">
        <v>35</v>
      </c>
      <c r="D37" s="96">
        <f t="shared" si="0"/>
        <v>100</v>
      </c>
      <c r="E37" s="90"/>
    </row>
    <row r="38" spans="1:5" ht="16.5">
      <c r="A38" s="94" t="s">
        <v>34</v>
      </c>
      <c r="B38" s="103">
        <v>43</v>
      </c>
      <c r="C38" s="113">
        <v>43</v>
      </c>
      <c r="D38" s="96">
        <f t="shared" si="0"/>
        <v>100</v>
      </c>
      <c r="E38" s="90"/>
    </row>
    <row r="39" spans="1:5" ht="16.5">
      <c r="A39" s="94" t="s">
        <v>35</v>
      </c>
      <c r="B39" s="103">
        <v>65</v>
      </c>
      <c r="C39" s="113">
        <v>62</v>
      </c>
      <c r="D39" s="96">
        <f t="shared" si="0"/>
        <v>95.38461538461539</v>
      </c>
      <c r="E39" s="90"/>
    </row>
    <row r="40" spans="1:5" ht="16.5">
      <c r="A40" s="94" t="s">
        <v>36</v>
      </c>
      <c r="B40" s="103">
        <v>36</v>
      </c>
      <c r="C40" s="113">
        <v>33</v>
      </c>
      <c r="D40" s="96">
        <f t="shared" si="0"/>
        <v>91.66666666666666</v>
      </c>
      <c r="E40" s="90"/>
    </row>
    <row r="41" spans="1:5" ht="16.5">
      <c r="A41" s="94" t="s">
        <v>37</v>
      </c>
      <c r="B41" s="103">
        <v>149</v>
      </c>
      <c r="C41" s="113">
        <v>146</v>
      </c>
      <c r="D41" s="96">
        <f t="shared" si="0"/>
        <v>97.98657718120806</v>
      </c>
      <c r="E41" s="90"/>
    </row>
    <row r="42" spans="1:5" ht="16.5">
      <c r="A42" s="94" t="s">
        <v>38</v>
      </c>
      <c r="B42" s="103">
        <v>60</v>
      </c>
      <c r="C42" s="113">
        <v>55</v>
      </c>
      <c r="D42" s="96">
        <f t="shared" si="0"/>
        <v>91.66666666666666</v>
      </c>
      <c r="E42" s="90"/>
    </row>
    <row r="43" spans="1:5" ht="16.5">
      <c r="A43" s="94" t="s">
        <v>39</v>
      </c>
      <c r="B43" s="103">
        <v>55</v>
      </c>
      <c r="C43" s="113">
        <v>51</v>
      </c>
      <c r="D43" s="96">
        <f t="shared" si="0"/>
        <v>92.72727272727272</v>
      </c>
      <c r="E43" s="90"/>
    </row>
    <row r="44" spans="1:5" ht="16.5">
      <c r="A44" s="94" t="s">
        <v>40</v>
      </c>
      <c r="B44" s="103">
        <v>24</v>
      </c>
      <c r="C44" s="113">
        <v>24</v>
      </c>
      <c r="D44" s="96">
        <f t="shared" si="0"/>
        <v>100</v>
      </c>
      <c r="E44" s="90"/>
    </row>
    <row r="45" spans="1:5" ht="16.5">
      <c r="A45" s="94" t="s">
        <v>41</v>
      </c>
      <c r="B45" s="103">
        <v>44</v>
      </c>
      <c r="C45" s="113">
        <v>43</v>
      </c>
      <c r="D45" s="96">
        <f t="shared" si="0"/>
        <v>97.72727272727273</v>
      </c>
      <c r="E45" s="90"/>
    </row>
    <row r="46" spans="1:5" ht="16.5">
      <c r="A46" s="94" t="s">
        <v>42</v>
      </c>
      <c r="B46" s="103">
        <v>38</v>
      </c>
      <c r="C46" s="113">
        <v>37</v>
      </c>
      <c r="D46" s="96">
        <f t="shared" si="0"/>
        <v>97.36842105263158</v>
      </c>
      <c r="E46" s="90"/>
    </row>
    <row r="47" spans="1:5" ht="16.5">
      <c r="A47" s="94" t="s">
        <v>43</v>
      </c>
      <c r="B47" s="103">
        <v>43</v>
      </c>
      <c r="C47" s="113">
        <v>42</v>
      </c>
      <c r="D47" s="96">
        <f t="shared" si="0"/>
        <v>97.67441860465115</v>
      </c>
      <c r="E47" s="90"/>
    </row>
    <row r="48" spans="1:5" ht="16.5">
      <c r="A48" s="94" t="s">
        <v>44</v>
      </c>
      <c r="B48" s="103">
        <v>32</v>
      </c>
      <c r="C48" s="113">
        <v>31</v>
      </c>
      <c r="D48" s="96">
        <f t="shared" si="0"/>
        <v>96.875</v>
      </c>
      <c r="E48" s="90"/>
    </row>
    <row r="49" spans="1:5" ht="16.5">
      <c r="A49" s="94" t="s">
        <v>45</v>
      </c>
      <c r="B49" s="103">
        <v>43</v>
      </c>
      <c r="C49" s="113">
        <v>43</v>
      </c>
      <c r="D49" s="96">
        <f t="shared" si="0"/>
        <v>100</v>
      </c>
      <c r="E49" s="90"/>
    </row>
    <row r="50" spans="1:5" ht="16.5">
      <c r="A50" s="94" t="s">
        <v>46</v>
      </c>
      <c r="B50" s="103">
        <v>41</v>
      </c>
      <c r="C50" s="113">
        <v>41</v>
      </c>
      <c r="D50" s="96">
        <f t="shared" si="0"/>
        <v>100</v>
      </c>
      <c r="E50" s="90"/>
    </row>
    <row r="51" spans="1:5" ht="16.5">
      <c r="A51" s="94" t="s">
        <v>47</v>
      </c>
      <c r="B51" s="103">
        <v>486</v>
      </c>
      <c r="C51" s="113">
        <v>434</v>
      </c>
      <c r="D51" s="96">
        <f t="shared" si="0"/>
        <v>89.30041152263375</v>
      </c>
      <c r="E51" s="90"/>
    </row>
    <row r="52" spans="1:5" ht="16.5">
      <c r="A52" s="94" t="s">
        <v>48</v>
      </c>
      <c r="B52" s="103">
        <v>42</v>
      </c>
      <c r="C52" s="113">
        <v>40</v>
      </c>
      <c r="D52" s="96">
        <f t="shared" si="0"/>
        <v>95.23809523809523</v>
      </c>
      <c r="E52" s="90"/>
    </row>
    <row r="53" spans="1:5" ht="16.5">
      <c r="A53" s="94" t="s">
        <v>49</v>
      </c>
      <c r="B53" s="103">
        <v>167</v>
      </c>
      <c r="C53" s="113">
        <v>165</v>
      </c>
      <c r="D53" s="96">
        <f t="shared" si="0"/>
        <v>98.80239520958084</v>
      </c>
      <c r="E53" s="90"/>
    </row>
    <row r="54" spans="1:5" ht="16.5">
      <c r="A54" s="94" t="s">
        <v>50</v>
      </c>
      <c r="B54" s="103">
        <v>100</v>
      </c>
      <c r="C54" s="113">
        <v>55</v>
      </c>
      <c r="D54" s="96">
        <f t="shared" si="0"/>
        <v>55.00000000000001</v>
      </c>
      <c r="E54" s="90"/>
    </row>
    <row r="55" spans="1:5" ht="16.5">
      <c r="A55" s="94" t="s">
        <v>51</v>
      </c>
      <c r="B55" s="103">
        <v>30</v>
      </c>
      <c r="C55" s="113">
        <v>25</v>
      </c>
      <c r="D55" s="96">
        <f t="shared" si="0"/>
        <v>83.33333333333334</v>
      </c>
      <c r="E55" s="90"/>
    </row>
    <row r="56" spans="1:5" ht="16.5">
      <c r="A56" s="94" t="s">
        <v>52</v>
      </c>
      <c r="B56" s="103">
        <v>87</v>
      </c>
      <c r="C56" s="113">
        <v>86</v>
      </c>
      <c r="D56" s="96">
        <f t="shared" si="0"/>
        <v>98.85057471264368</v>
      </c>
      <c r="E56" s="90"/>
    </row>
    <row r="57" spans="1:5" ht="16.5">
      <c r="A57" s="94" t="s">
        <v>53</v>
      </c>
      <c r="B57" s="103">
        <v>49</v>
      </c>
      <c r="C57" s="113">
        <v>49</v>
      </c>
      <c r="D57" s="96">
        <f t="shared" si="0"/>
        <v>100</v>
      </c>
      <c r="E57" s="90"/>
    </row>
    <row r="58" spans="1:5" ht="16.5">
      <c r="A58" s="94" t="s">
        <v>54</v>
      </c>
      <c r="B58" s="103">
        <v>44</v>
      </c>
      <c r="C58" s="113">
        <v>41</v>
      </c>
      <c r="D58" s="96">
        <f t="shared" si="0"/>
        <v>93.18181818181817</v>
      </c>
      <c r="E58" s="90"/>
    </row>
    <row r="59" spans="1:5" ht="16.5">
      <c r="A59" s="94" t="s">
        <v>55</v>
      </c>
      <c r="B59" s="103">
        <v>186</v>
      </c>
      <c r="C59" s="113">
        <v>182</v>
      </c>
      <c r="D59" s="96">
        <f t="shared" si="0"/>
        <v>97.84946236559139</v>
      </c>
      <c r="E59" s="90"/>
    </row>
    <row r="60" spans="1:5" ht="16.5">
      <c r="A60" s="94" t="s">
        <v>56</v>
      </c>
      <c r="B60" s="103">
        <v>37</v>
      </c>
      <c r="C60" s="113">
        <v>35</v>
      </c>
      <c r="D60" s="96">
        <f t="shared" si="0"/>
        <v>94.5945945945946</v>
      </c>
      <c r="E60" s="90"/>
    </row>
    <row r="61" spans="1:5" ht="16.5">
      <c r="A61" s="94" t="s">
        <v>57</v>
      </c>
      <c r="B61" s="103">
        <v>175</v>
      </c>
      <c r="C61" s="113">
        <v>172</v>
      </c>
      <c r="D61" s="96">
        <f t="shared" si="0"/>
        <v>98.28571428571429</v>
      </c>
      <c r="E61" s="90"/>
    </row>
    <row r="62" spans="1:5" ht="16.5">
      <c r="A62" s="94" t="s">
        <v>58</v>
      </c>
      <c r="B62" s="103">
        <v>40</v>
      </c>
      <c r="C62" s="113">
        <v>40</v>
      </c>
      <c r="D62" s="96">
        <f t="shared" si="0"/>
        <v>100</v>
      </c>
      <c r="E62" s="90"/>
    </row>
    <row r="63" spans="1:5" ht="16.5">
      <c r="A63" s="94" t="s">
        <v>59</v>
      </c>
      <c r="B63" s="103">
        <v>31</v>
      </c>
      <c r="C63" s="113">
        <v>29</v>
      </c>
      <c r="D63" s="96">
        <f t="shared" si="0"/>
        <v>93.54838709677419</v>
      </c>
      <c r="E63" s="90"/>
    </row>
    <row r="64" spans="1:5" ht="16.5">
      <c r="A64" s="94" t="s">
        <v>60</v>
      </c>
      <c r="B64" s="103">
        <v>29</v>
      </c>
      <c r="C64" s="113">
        <v>29</v>
      </c>
      <c r="D64" s="96">
        <f t="shared" si="0"/>
        <v>100</v>
      </c>
      <c r="E64" s="90"/>
    </row>
    <row r="65" spans="1:5" ht="16.5">
      <c r="A65" s="94" t="s">
        <v>61</v>
      </c>
      <c r="B65" s="103">
        <v>73</v>
      </c>
      <c r="C65" s="113">
        <v>73</v>
      </c>
      <c r="D65" s="96">
        <f t="shared" si="0"/>
        <v>100</v>
      </c>
      <c r="E65" s="90"/>
    </row>
    <row r="66" spans="1:5" ht="16.5">
      <c r="A66" s="94" t="s">
        <v>62</v>
      </c>
      <c r="B66" s="103">
        <v>61</v>
      </c>
      <c r="C66" s="113">
        <v>60</v>
      </c>
      <c r="D66" s="96">
        <f t="shared" si="0"/>
        <v>98.36065573770492</v>
      </c>
      <c r="E66" s="90"/>
    </row>
    <row r="67" spans="1:5" ht="16.5">
      <c r="A67" s="94" t="s">
        <v>63</v>
      </c>
      <c r="B67" s="103">
        <v>49</v>
      </c>
      <c r="C67" s="113">
        <v>39</v>
      </c>
      <c r="D67" s="96">
        <f t="shared" si="0"/>
        <v>79.59183673469387</v>
      </c>
      <c r="E67" s="90"/>
    </row>
    <row r="68" spans="1:5" ht="16.5">
      <c r="A68" s="94" t="s">
        <v>64</v>
      </c>
      <c r="B68" s="103">
        <v>30</v>
      </c>
      <c r="C68" s="113">
        <v>30</v>
      </c>
      <c r="D68" s="96">
        <f t="shared" si="0"/>
        <v>100</v>
      </c>
      <c r="E68" s="90"/>
    </row>
    <row r="69" spans="1:5" ht="16.5">
      <c r="A69" s="94" t="s">
        <v>65</v>
      </c>
      <c r="B69" s="103">
        <v>238</v>
      </c>
      <c r="C69" s="113">
        <v>205</v>
      </c>
      <c r="D69" s="96">
        <f t="shared" si="0"/>
        <v>86.1344537815126</v>
      </c>
      <c r="E69" s="90"/>
    </row>
    <row r="70" spans="1:5" ht="16.5">
      <c r="A70" s="94" t="s">
        <v>66</v>
      </c>
      <c r="B70" s="103">
        <v>71</v>
      </c>
      <c r="C70" s="113">
        <v>63</v>
      </c>
      <c r="D70" s="96">
        <f aca="true" t="shared" si="1" ref="D70:D133">C70/B70*100</f>
        <v>88.73239436619718</v>
      </c>
      <c r="E70" s="90"/>
    </row>
    <row r="71" spans="1:5" ht="16.5">
      <c r="A71" s="94" t="s">
        <v>67</v>
      </c>
      <c r="B71" s="103">
        <v>81</v>
      </c>
      <c r="C71" s="113">
        <v>62</v>
      </c>
      <c r="D71" s="96">
        <f t="shared" si="1"/>
        <v>76.5432098765432</v>
      </c>
      <c r="E71" s="90"/>
    </row>
    <row r="72" spans="1:5" ht="16.5">
      <c r="A72" s="94" t="s">
        <v>68</v>
      </c>
      <c r="B72" s="103">
        <v>129</v>
      </c>
      <c r="C72" s="113">
        <v>126</v>
      </c>
      <c r="D72" s="96">
        <f t="shared" si="1"/>
        <v>97.67441860465115</v>
      </c>
      <c r="E72" s="90"/>
    </row>
    <row r="73" spans="1:5" ht="16.5">
      <c r="A73" s="94" t="s">
        <v>69</v>
      </c>
      <c r="B73" s="103">
        <v>37</v>
      </c>
      <c r="C73" s="113">
        <v>37</v>
      </c>
      <c r="D73" s="96">
        <f t="shared" si="1"/>
        <v>100</v>
      </c>
      <c r="E73" s="90"/>
    </row>
    <row r="74" spans="1:5" ht="16.5">
      <c r="A74" s="94" t="s">
        <v>70</v>
      </c>
      <c r="B74" s="103">
        <v>31</v>
      </c>
      <c r="C74" s="113">
        <v>30</v>
      </c>
      <c r="D74" s="96">
        <f t="shared" si="1"/>
        <v>96.7741935483871</v>
      </c>
      <c r="E74" s="90"/>
    </row>
    <row r="75" spans="1:5" ht="16.5">
      <c r="A75" s="94" t="s">
        <v>71</v>
      </c>
      <c r="B75" s="103">
        <v>40</v>
      </c>
      <c r="C75" s="113">
        <v>39</v>
      </c>
      <c r="D75" s="96">
        <f t="shared" si="1"/>
        <v>97.5</v>
      </c>
      <c r="E75" s="90"/>
    </row>
    <row r="76" spans="1:5" ht="16.5">
      <c r="A76" s="94" t="s">
        <v>72</v>
      </c>
      <c r="B76" s="103">
        <v>137</v>
      </c>
      <c r="C76" s="113">
        <v>135</v>
      </c>
      <c r="D76" s="96">
        <f t="shared" si="1"/>
        <v>98.54014598540147</v>
      </c>
      <c r="E76" s="90"/>
    </row>
    <row r="77" spans="1:5" ht="16.5">
      <c r="A77" s="94" t="s">
        <v>73</v>
      </c>
      <c r="B77" s="103">
        <v>54</v>
      </c>
      <c r="C77" s="113">
        <v>52</v>
      </c>
      <c r="D77" s="96">
        <f t="shared" si="1"/>
        <v>96.29629629629629</v>
      </c>
      <c r="E77" s="90"/>
    </row>
    <row r="78" spans="1:5" ht="16.5">
      <c r="A78" s="94" t="s">
        <v>74</v>
      </c>
      <c r="B78" s="103">
        <v>53</v>
      </c>
      <c r="C78" s="113">
        <v>53</v>
      </c>
      <c r="D78" s="96">
        <f t="shared" si="1"/>
        <v>100</v>
      </c>
      <c r="E78" s="90"/>
    </row>
    <row r="79" spans="1:5" ht="16.5">
      <c r="A79" s="94" t="s">
        <v>75</v>
      </c>
      <c r="B79" s="103">
        <v>64</v>
      </c>
      <c r="C79" s="113">
        <v>63</v>
      </c>
      <c r="D79" s="96">
        <f t="shared" si="1"/>
        <v>98.4375</v>
      </c>
      <c r="E79" s="90"/>
    </row>
    <row r="80" spans="1:5" ht="16.5">
      <c r="A80" s="94" t="s">
        <v>76</v>
      </c>
      <c r="B80" s="103">
        <v>31</v>
      </c>
      <c r="C80" s="113">
        <v>31</v>
      </c>
      <c r="D80" s="96">
        <f t="shared" si="1"/>
        <v>100</v>
      </c>
      <c r="E80" s="90"/>
    </row>
    <row r="81" spans="1:5" ht="16.5">
      <c r="A81" s="94" t="s">
        <v>77</v>
      </c>
      <c r="B81" s="103">
        <v>178</v>
      </c>
      <c r="C81" s="113">
        <v>178</v>
      </c>
      <c r="D81" s="96">
        <f t="shared" si="1"/>
        <v>100</v>
      </c>
      <c r="E81" s="90"/>
    </row>
    <row r="82" spans="1:5" ht="16.5">
      <c r="A82" s="94" t="s">
        <v>78</v>
      </c>
      <c r="B82" s="103">
        <v>62</v>
      </c>
      <c r="C82" s="113">
        <v>58</v>
      </c>
      <c r="D82" s="96">
        <f t="shared" si="1"/>
        <v>93.54838709677419</v>
      </c>
      <c r="E82" s="90"/>
    </row>
    <row r="83" spans="1:5" ht="16.5">
      <c r="A83" s="94" t="s">
        <v>79</v>
      </c>
      <c r="B83" s="103">
        <v>354</v>
      </c>
      <c r="C83" s="113">
        <v>324</v>
      </c>
      <c r="D83" s="96">
        <f t="shared" si="1"/>
        <v>91.52542372881356</v>
      </c>
      <c r="E83" s="90"/>
    </row>
    <row r="84" spans="1:5" ht="16.5">
      <c r="A84" s="94" t="s">
        <v>80</v>
      </c>
      <c r="B84" s="103">
        <v>24</v>
      </c>
      <c r="C84" s="113">
        <v>24</v>
      </c>
      <c r="D84" s="96">
        <f t="shared" si="1"/>
        <v>100</v>
      </c>
      <c r="E84" s="90"/>
    </row>
    <row r="85" spans="1:5" ht="16.5">
      <c r="A85" s="94" t="s">
        <v>81</v>
      </c>
      <c r="B85" s="103">
        <v>43</v>
      </c>
      <c r="C85" s="113">
        <v>37</v>
      </c>
      <c r="D85" s="96">
        <f t="shared" si="1"/>
        <v>86.04651162790698</v>
      </c>
      <c r="E85" s="90"/>
    </row>
    <row r="86" spans="1:5" ht="16.5">
      <c r="A86" s="94" t="s">
        <v>82</v>
      </c>
      <c r="B86" s="103">
        <v>17</v>
      </c>
      <c r="C86" s="113">
        <v>10</v>
      </c>
      <c r="D86" s="96">
        <f t="shared" si="1"/>
        <v>58.82352941176471</v>
      </c>
      <c r="E86" s="90"/>
    </row>
    <row r="87" spans="1:5" ht="16.5">
      <c r="A87" s="94" t="s">
        <v>83</v>
      </c>
      <c r="B87" s="103">
        <v>673</v>
      </c>
      <c r="C87" s="113">
        <v>466</v>
      </c>
      <c r="D87" s="96">
        <f t="shared" si="1"/>
        <v>69.24219910846953</v>
      </c>
      <c r="E87" s="90"/>
    </row>
    <row r="88" spans="1:5" ht="16.5">
      <c r="A88" s="94" t="s">
        <v>84</v>
      </c>
      <c r="B88" s="103">
        <v>52</v>
      </c>
      <c r="C88" s="113">
        <v>40</v>
      </c>
      <c r="D88" s="96">
        <f t="shared" si="1"/>
        <v>76.92307692307693</v>
      </c>
      <c r="E88" s="90"/>
    </row>
    <row r="89" spans="1:5" ht="16.5">
      <c r="A89" s="94" t="s">
        <v>85</v>
      </c>
      <c r="B89" s="103">
        <v>46</v>
      </c>
      <c r="C89" s="113">
        <v>42</v>
      </c>
      <c r="D89" s="96">
        <f t="shared" si="1"/>
        <v>91.30434782608695</v>
      </c>
      <c r="E89" s="90"/>
    </row>
    <row r="90" spans="1:5" ht="16.5">
      <c r="A90" s="94" t="s">
        <v>86</v>
      </c>
      <c r="B90" s="103">
        <v>19</v>
      </c>
      <c r="C90" s="113">
        <v>18</v>
      </c>
      <c r="D90" s="96">
        <f t="shared" si="1"/>
        <v>94.73684210526315</v>
      </c>
      <c r="E90" s="90"/>
    </row>
    <row r="91" spans="1:5" ht="16.5">
      <c r="A91" s="94" t="s">
        <v>87</v>
      </c>
      <c r="B91" s="103">
        <v>72</v>
      </c>
      <c r="C91" s="113">
        <v>64</v>
      </c>
      <c r="D91" s="96">
        <f t="shared" si="1"/>
        <v>88.88888888888889</v>
      </c>
      <c r="E91" s="90"/>
    </row>
    <row r="92" spans="1:5" ht="16.5">
      <c r="A92" s="94" t="s">
        <v>88</v>
      </c>
      <c r="B92" s="103">
        <v>119</v>
      </c>
      <c r="C92" s="113">
        <v>95</v>
      </c>
      <c r="D92" s="96">
        <f t="shared" si="1"/>
        <v>79.83193277310924</v>
      </c>
      <c r="E92" s="90"/>
    </row>
    <row r="93" spans="1:5" ht="16.5">
      <c r="A93" s="94" t="s">
        <v>89</v>
      </c>
      <c r="B93" s="103">
        <v>35</v>
      </c>
      <c r="C93" s="113">
        <v>35</v>
      </c>
      <c r="D93" s="96">
        <f t="shared" si="1"/>
        <v>100</v>
      </c>
      <c r="E93" s="90"/>
    </row>
    <row r="94" spans="1:5" ht="16.5">
      <c r="A94" s="94" t="s">
        <v>90</v>
      </c>
      <c r="B94" s="103">
        <v>130</v>
      </c>
      <c r="C94" s="113">
        <v>116</v>
      </c>
      <c r="D94" s="96">
        <f t="shared" si="1"/>
        <v>89.23076923076924</v>
      </c>
      <c r="E94" s="90"/>
    </row>
    <row r="95" spans="1:5" ht="16.5">
      <c r="A95" s="94" t="s">
        <v>91</v>
      </c>
      <c r="B95" s="103">
        <v>170</v>
      </c>
      <c r="C95" s="113">
        <v>164</v>
      </c>
      <c r="D95" s="96">
        <f t="shared" si="1"/>
        <v>96.47058823529412</v>
      </c>
      <c r="E95" s="90"/>
    </row>
    <row r="96" spans="1:5" ht="16.5">
      <c r="A96" s="94" t="s">
        <v>92</v>
      </c>
      <c r="B96" s="103">
        <v>27</v>
      </c>
      <c r="C96" s="113">
        <v>26</v>
      </c>
      <c r="D96" s="96">
        <f t="shared" si="1"/>
        <v>96.29629629629629</v>
      </c>
      <c r="E96" s="90"/>
    </row>
    <row r="97" spans="1:5" ht="16.5">
      <c r="A97" s="94" t="s">
        <v>93</v>
      </c>
      <c r="B97" s="103">
        <v>46</v>
      </c>
      <c r="C97" s="113">
        <v>46</v>
      </c>
      <c r="D97" s="96">
        <f t="shared" si="1"/>
        <v>100</v>
      </c>
      <c r="E97" s="90"/>
    </row>
    <row r="98" spans="1:5" ht="16.5">
      <c r="A98" s="94" t="s">
        <v>94</v>
      </c>
      <c r="B98" s="103">
        <v>72</v>
      </c>
      <c r="C98" s="113">
        <v>72</v>
      </c>
      <c r="D98" s="96">
        <f t="shared" si="1"/>
        <v>100</v>
      </c>
      <c r="E98" s="90"/>
    </row>
    <row r="99" spans="1:5" ht="16.5">
      <c r="A99" s="94" t="s">
        <v>95</v>
      </c>
      <c r="B99" s="103">
        <v>160</v>
      </c>
      <c r="C99" s="113">
        <v>156</v>
      </c>
      <c r="D99" s="96">
        <f t="shared" si="1"/>
        <v>97.5</v>
      </c>
      <c r="E99" s="90"/>
    </row>
    <row r="100" spans="1:5" ht="16.5">
      <c r="A100" s="94" t="s">
        <v>96</v>
      </c>
      <c r="B100" s="103">
        <v>85</v>
      </c>
      <c r="C100" s="113">
        <v>79</v>
      </c>
      <c r="D100" s="96">
        <f t="shared" si="1"/>
        <v>92.94117647058823</v>
      </c>
      <c r="E100" s="90"/>
    </row>
    <row r="101" spans="1:5" ht="16.5">
      <c r="A101" s="94" t="s">
        <v>97</v>
      </c>
      <c r="B101" s="103">
        <v>73</v>
      </c>
      <c r="C101" s="113">
        <v>58</v>
      </c>
      <c r="D101" s="96">
        <f t="shared" si="1"/>
        <v>79.45205479452055</v>
      </c>
      <c r="E101" s="90"/>
    </row>
    <row r="102" spans="1:5" ht="16.5">
      <c r="A102" s="94" t="s">
        <v>98</v>
      </c>
      <c r="B102" s="103">
        <v>104</v>
      </c>
      <c r="C102" s="113">
        <v>72</v>
      </c>
      <c r="D102" s="96">
        <f t="shared" si="1"/>
        <v>69.23076923076923</v>
      </c>
      <c r="E102" s="90"/>
    </row>
    <row r="103" spans="1:5" ht="16.5">
      <c r="A103" s="94" t="s">
        <v>99</v>
      </c>
      <c r="B103" s="103">
        <v>116</v>
      </c>
      <c r="C103" s="113">
        <v>108</v>
      </c>
      <c r="D103" s="96">
        <f t="shared" si="1"/>
        <v>93.10344827586206</v>
      </c>
      <c r="E103" s="90"/>
    </row>
    <row r="104" spans="1:5" ht="16.5">
      <c r="A104" s="94" t="s">
        <v>100</v>
      </c>
      <c r="B104" s="103">
        <v>47</v>
      </c>
      <c r="C104" s="113">
        <v>47</v>
      </c>
      <c r="D104" s="96">
        <f t="shared" si="1"/>
        <v>100</v>
      </c>
      <c r="E104" s="90"/>
    </row>
    <row r="105" spans="1:5" ht="16.5">
      <c r="A105" s="94" t="s">
        <v>101</v>
      </c>
      <c r="B105" s="103">
        <v>176</v>
      </c>
      <c r="C105" s="113">
        <v>159</v>
      </c>
      <c r="D105" s="96">
        <f t="shared" si="1"/>
        <v>90.3409090909091</v>
      </c>
      <c r="E105" s="90"/>
    </row>
    <row r="106" spans="1:5" ht="16.5">
      <c r="A106" s="94" t="s">
        <v>102</v>
      </c>
      <c r="B106" s="103">
        <v>38</v>
      </c>
      <c r="C106" s="113">
        <v>38</v>
      </c>
      <c r="D106" s="96">
        <f t="shared" si="1"/>
        <v>100</v>
      </c>
      <c r="E106" s="90"/>
    </row>
    <row r="107" spans="1:5" ht="16.5">
      <c r="A107" s="94" t="s">
        <v>103</v>
      </c>
      <c r="B107" s="103">
        <v>41</v>
      </c>
      <c r="C107" s="113">
        <v>39</v>
      </c>
      <c r="D107" s="96">
        <f t="shared" si="1"/>
        <v>95.1219512195122</v>
      </c>
      <c r="E107" s="90"/>
    </row>
    <row r="108" spans="1:5" ht="16.5">
      <c r="A108" s="94" t="s">
        <v>104</v>
      </c>
      <c r="B108" s="103">
        <v>45</v>
      </c>
      <c r="C108" s="113">
        <v>43</v>
      </c>
      <c r="D108" s="96">
        <f t="shared" si="1"/>
        <v>95.55555555555556</v>
      </c>
      <c r="E108" s="90"/>
    </row>
    <row r="109" spans="1:5" ht="16.5">
      <c r="A109" s="94" t="s">
        <v>105</v>
      </c>
      <c r="B109" s="103">
        <v>25</v>
      </c>
      <c r="C109" s="113">
        <v>24</v>
      </c>
      <c r="D109" s="96">
        <f t="shared" si="1"/>
        <v>96</v>
      </c>
      <c r="E109" s="90"/>
    </row>
    <row r="110" spans="1:5" ht="16.5">
      <c r="A110" s="94" t="s">
        <v>106</v>
      </c>
      <c r="B110" s="103">
        <v>112</v>
      </c>
      <c r="C110" s="113">
        <v>104</v>
      </c>
      <c r="D110" s="96">
        <f t="shared" si="1"/>
        <v>92.85714285714286</v>
      </c>
      <c r="E110" s="90"/>
    </row>
    <row r="111" spans="1:5" ht="16.5">
      <c r="A111" s="94" t="s">
        <v>107</v>
      </c>
      <c r="B111" s="103">
        <v>35</v>
      </c>
      <c r="C111" s="113">
        <v>35</v>
      </c>
      <c r="D111" s="96">
        <f t="shared" si="1"/>
        <v>100</v>
      </c>
      <c r="E111" s="90"/>
    </row>
    <row r="112" spans="1:5" ht="16.5">
      <c r="A112" s="94" t="s">
        <v>108</v>
      </c>
      <c r="B112" s="103">
        <v>301</v>
      </c>
      <c r="C112" s="113">
        <v>259</v>
      </c>
      <c r="D112" s="96">
        <f t="shared" si="1"/>
        <v>86.04651162790698</v>
      </c>
      <c r="E112" s="90"/>
    </row>
    <row r="113" spans="1:5" ht="16.5">
      <c r="A113" s="94" t="s">
        <v>109</v>
      </c>
      <c r="B113" s="103">
        <v>34</v>
      </c>
      <c r="C113" s="113">
        <v>25</v>
      </c>
      <c r="D113" s="96">
        <f t="shared" si="1"/>
        <v>73.52941176470588</v>
      </c>
      <c r="E113" s="90"/>
    </row>
    <row r="114" spans="1:5" ht="16.5">
      <c r="A114" s="94" t="s">
        <v>110</v>
      </c>
      <c r="B114" s="103">
        <v>46</v>
      </c>
      <c r="C114" s="113">
        <v>43</v>
      </c>
      <c r="D114" s="96">
        <f t="shared" si="1"/>
        <v>93.47826086956522</v>
      </c>
      <c r="E114" s="90"/>
    </row>
    <row r="115" spans="1:5" ht="16.5">
      <c r="A115" s="94" t="s">
        <v>111</v>
      </c>
      <c r="B115" s="103">
        <v>47</v>
      </c>
      <c r="C115" s="113">
        <v>45</v>
      </c>
      <c r="D115" s="96">
        <f t="shared" si="1"/>
        <v>95.74468085106383</v>
      </c>
      <c r="E115" s="90"/>
    </row>
    <row r="116" spans="1:5" ht="16.5">
      <c r="A116" s="94" t="s">
        <v>112</v>
      </c>
      <c r="B116" s="103">
        <v>55</v>
      </c>
      <c r="C116" s="113">
        <v>52</v>
      </c>
      <c r="D116" s="96">
        <f t="shared" si="1"/>
        <v>94.54545454545455</v>
      </c>
      <c r="E116" s="90"/>
    </row>
    <row r="117" spans="1:5" ht="16.5">
      <c r="A117" s="94" t="s">
        <v>113</v>
      </c>
      <c r="B117" s="103">
        <v>55</v>
      </c>
      <c r="C117" s="113">
        <v>54</v>
      </c>
      <c r="D117" s="96">
        <f t="shared" si="1"/>
        <v>98.18181818181819</v>
      </c>
      <c r="E117" s="90"/>
    </row>
    <row r="118" spans="1:5" ht="16.5">
      <c r="A118" s="94" t="s">
        <v>114</v>
      </c>
      <c r="B118" s="103">
        <v>41</v>
      </c>
      <c r="C118" s="113">
        <v>41</v>
      </c>
      <c r="D118" s="96">
        <f t="shared" si="1"/>
        <v>100</v>
      </c>
      <c r="E118" s="90"/>
    </row>
    <row r="119" spans="1:5" ht="16.5">
      <c r="A119" s="94" t="s">
        <v>115</v>
      </c>
      <c r="B119" s="103">
        <v>26</v>
      </c>
      <c r="C119" s="113">
        <v>26</v>
      </c>
      <c r="D119" s="96">
        <f t="shared" si="1"/>
        <v>100</v>
      </c>
      <c r="E119" s="90"/>
    </row>
    <row r="120" spans="1:5" ht="16.5">
      <c r="A120" s="94" t="s">
        <v>116</v>
      </c>
      <c r="B120" s="103">
        <v>40</v>
      </c>
      <c r="C120" s="113">
        <v>40</v>
      </c>
      <c r="D120" s="96">
        <f t="shared" si="1"/>
        <v>100</v>
      </c>
      <c r="E120" s="90"/>
    </row>
    <row r="121" spans="1:5" ht="16.5">
      <c r="A121" s="94" t="s">
        <v>117</v>
      </c>
      <c r="B121" s="103">
        <v>19</v>
      </c>
      <c r="C121" s="113">
        <v>19</v>
      </c>
      <c r="D121" s="96">
        <f t="shared" si="1"/>
        <v>100</v>
      </c>
      <c r="E121" s="90"/>
    </row>
    <row r="122" spans="1:5" ht="16.5">
      <c r="A122" s="94" t="s">
        <v>118</v>
      </c>
      <c r="B122" s="103">
        <v>69</v>
      </c>
      <c r="C122" s="113">
        <v>69</v>
      </c>
      <c r="D122" s="96">
        <f t="shared" si="1"/>
        <v>100</v>
      </c>
      <c r="E122" s="90"/>
    </row>
    <row r="123" spans="1:5" ht="16.5">
      <c r="A123" s="94" t="s">
        <v>119</v>
      </c>
      <c r="B123" s="103">
        <v>240</v>
      </c>
      <c r="C123" s="113">
        <v>232</v>
      </c>
      <c r="D123" s="96">
        <f t="shared" si="1"/>
        <v>96.66666666666667</v>
      </c>
      <c r="E123" s="90"/>
    </row>
    <row r="124" spans="1:5" ht="16.5">
      <c r="A124" s="94" t="s">
        <v>120</v>
      </c>
      <c r="B124" s="103">
        <v>178</v>
      </c>
      <c r="C124" s="113">
        <v>149</v>
      </c>
      <c r="D124" s="96">
        <f t="shared" si="1"/>
        <v>83.70786516853933</v>
      </c>
      <c r="E124" s="90"/>
    </row>
    <row r="125" spans="1:5" ht="16.5">
      <c r="A125" s="94" t="s">
        <v>121</v>
      </c>
      <c r="B125" s="103">
        <v>71</v>
      </c>
      <c r="C125" s="113">
        <v>69</v>
      </c>
      <c r="D125" s="96">
        <f t="shared" si="1"/>
        <v>97.1830985915493</v>
      </c>
      <c r="E125" s="90"/>
    </row>
    <row r="126" spans="1:5" ht="16.5">
      <c r="A126" s="94" t="s">
        <v>122</v>
      </c>
      <c r="B126" s="103">
        <v>68</v>
      </c>
      <c r="C126" s="113">
        <v>53</v>
      </c>
      <c r="D126" s="96">
        <f t="shared" si="1"/>
        <v>77.94117647058823</v>
      </c>
      <c r="E126" s="90"/>
    </row>
    <row r="127" spans="1:5" ht="16.5">
      <c r="A127" s="94" t="s">
        <v>123</v>
      </c>
      <c r="B127" s="103">
        <v>68</v>
      </c>
      <c r="C127" s="113">
        <v>67</v>
      </c>
      <c r="D127" s="96">
        <f t="shared" si="1"/>
        <v>98.52941176470588</v>
      </c>
      <c r="E127" s="90"/>
    </row>
    <row r="128" spans="1:5" ht="16.5">
      <c r="A128" s="94" t="s">
        <v>124</v>
      </c>
      <c r="B128" s="103">
        <v>30</v>
      </c>
      <c r="C128" s="113">
        <v>29</v>
      </c>
      <c r="D128" s="96">
        <f t="shared" si="1"/>
        <v>96.66666666666667</v>
      </c>
      <c r="E128" s="90"/>
    </row>
    <row r="129" spans="1:5" ht="16.5">
      <c r="A129" s="94" t="s">
        <v>125</v>
      </c>
      <c r="B129" s="103">
        <v>57</v>
      </c>
      <c r="C129" s="113">
        <v>56</v>
      </c>
      <c r="D129" s="96">
        <f t="shared" si="1"/>
        <v>98.24561403508771</v>
      </c>
      <c r="E129" s="90"/>
    </row>
    <row r="130" spans="1:5" ht="16.5">
      <c r="A130" s="94" t="s">
        <v>126</v>
      </c>
      <c r="B130" s="103">
        <v>80</v>
      </c>
      <c r="C130" s="113">
        <v>79</v>
      </c>
      <c r="D130" s="96">
        <f t="shared" si="1"/>
        <v>98.75</v>
      </c>
      <c r="E130" s="90"/>
    </row>
    <row r="131" spans="1:5" ht="16.5">
      <c r="A131" s="94" t="s">
        <v>127</v>
      </c>
      <c r="B131" s="103">
        <v>254</v>
      </c>
      <c r="C131" s="113">
        <v>247</v>
      </c>
      <c r="D131" s="96">
        <f t="shared" si="1"/>
        <v>97.24409448818898</v>
      </c>
      <c r="E131" s="90"/>
    </row>
    <row r="132" spans="1:5" ht="16.5">
      <c r="A132" s="94" t="s">
        <v>128</v>
      </c>
      <c r="B132" s="103">
        <v>16</v>
      </c>
      <c r="C132" s="113">
        <v>16</v>
      </c>
      <c r="D132" s="96">
        <f t="shared" si="1"/>
        <v>100</v>
      </c>
      <c r="E132" s="90"/>
    </row>
    <row r="133" spans="1:5" ht="16.5">
      <c r="A133" s="94" t="s">
        <v>129</v>
      </c>
      <c r="B133" s="103">
        <v>60</v>
      </c>
      <c r="C133" s="113">
        <v>59</v>
      </c>
      <c r="D133" s="96">
        <f t="shared" si="1"/>
        <v>98.33333333333333</v>
      </c>
      <c r="E133" s="90"/>
    </row>
    <row r="134" spans="1:5" ht="16.5">
      <c r="A134" s="94" t="s">
        <v>130</v>
      </c>
      <c r="B134" s="103">
        <v>96</v>
      </c>
      <c r="C134" s="113">
        <v>83</v>
      </c>
      <c r="D134" s="96">
        <f aca="true" t="shared" si="2" ref="D134:D197">C134/B134*100</f>
        <v>86.45833333333334</v>
      </c>
      <c r="E134" s="90"/>
    </row>
    <row r="135" spans="1:5" ht="16.5">
      <c r="A135" s="94" t="s">
        <v>131</v>
      </c>
      <c r="B135" s="103">
        <v>70</v>
      </c>
      <c r="C135" s="113">
        <v>70</v>
      </c>
      <c r="D135" s="96">
        <f t="shared" si="2"/>
        <v>100</v>
      </c>
      <c r="E135" s="90"/>
    </row>
    <row r="136" spans="1:5" ht="16.5">
      <c r="A136" s="94" t="s">
        <v>132</v>
      </c>
      <c r="B136" s="103">
        <v>80</v>
      </c>
      <c r="C136" s="113">
        <v>74</v>
      </c>
      <c r="D136" s="96">
        <f t="shared" si="2"/>
        <v>92.5</v>
      </c>
      <c r="E136" s="90"/>
    </row>
    <row r="137" spans="1:5" ht="16.5">
      <c r="A137" s="94" t="s">
        <v>133</v>
      </c>
      <c r="B137" s="103">
        <v>25</v>
      </c>
      <c r="C137" s="113">
        <v>25</v>
      </c>
      <c r="D137" s="96">
        <f t="shared" si="2"/>
        <v>100</v>
      </c>
      <c r="E137" s="90"/>
    </row>
    <row r="138" spans="1:5" ht="16.5">
      <c r="A138" s="94" t="s">
        <v>134</v>
      </c>
      <c r="B138" s="103">
        <v>52</v>
      </c>
      <c r="C138" s="113">
        <v>51</v>
      </c>
      <c r="D138" s="96">
        <f t="shared" si="2"/>
        <v>98.07692307692307</v>
      </c>
      <c r="E138" s="90"/>
    </row>
    <row r="139" spans="1:5" ht="16.5">
      <c r="A139" s="94" t="s">
        <v>135</v>
      </c>
      <c r="B139" s="103">
        <v>48</v>
      </c>
      <c r="C139" s="113">
        <v>48</v>
      </c>
      <c r="D139" s="96">
        <f t="shared" si="2"/>
        <v>100</v>
      </c>
      <c r="E139" s="90"/>
    </row>
    <row r="140" spans="1:5" ht="16.5">
      <c r="A140" s="94" t="s">
        <v>136</v>
      </c>
      <c r="B140" s="103">
        <v>66</v>
      </c>
      <c r="C140" s="113">
        <v>54</v>
      </c>
      <c r="D140" s="96">
        <f t="shared" si="2"/>
        <v>81.81818181818183</v>
      </c>
      <c r="E140" s="90"/>
    </row>
    <row r="141" spans="1:5" ht="16.5">
      <c r="A141" s="94" t="s">
        <v>258</v>
      </c>
      <c r="B141" s="103">
        <v>53</v>
      </c>
      <c r="C141" s="113">
        <v>24</v>
      </c>
      <c r="D141" s="96">
        <f t="shared" si="2"/>
        <v>45.28301886792453</v>
      </c>
      <c r="E141" s="90"/>
    </row>
    <row r="142" spans="1:5" ht="16.5">
      <c r="A142" s="94" t="s">
        <v>138</v>
      </c>
      <c r="B142" s="103">
        <v>34</v>
      </c>
      <c r="C142" s="113">
        <v>26</v>
      </c>
      <c r="D142" s="96">
        <f t="shared" si="2"/>
        <v>76.47058823529412</v>
      </c>
      <c r="E142" s="90"/>
    </row>
    <row r="143" spans="1:5" ht="16.5">
      <c r="A143" s="94" t="s">
        <v>139</v>
      </c>
      <c r="B143" s="103">
        <v>61</v>
      </c>
      <c r="C143" s="113">
        <v>60</v>
      </c>
      <c r="D143" s="96">
        <f t="shared" si="2"/>
        <v>98.36065573770492</v>
      </c>
      <c r="E143" s="90"/>
    </row>
    <row r="144" spans="1:5" ht="16.5">
      <c r="A144" s="94" t="s">
        <v>140</v>
      </c>
      <c r="B144" s="103">
        <v>28</v>
      </c>
      <c r="C144" s="113">
        <v>28</v>
      </c>
      <c r="D144" s="96">
        <f t="shared" si="2"/>
        <v>100</v>
      </c>
      <c r="E144" s="90"/>
    </row>
    <row r="145" spans="1:5" ht="16.5">
      <c r="A145" s="94" t="s">
        <v>141</v>
      </c>
      <c r="B145" s="103">
        <v>68</v>
      </c>
      <c r="C145" s="113">
        <v>66</v>
      </c>
      <c r="D145" s="96">
        <f t="shared" si="2"/>
        <v>97.05882352941177</v>
      </c>
      <c r="E145" s="90"/>
    </row>
    <row r="146" spans="1:5" ht="16.5">
      <c r="A146" s="94" t="s">
        <v>142</v>
      </c>
      <c r="B146" s="103">
        <v>26</v>
      </c>
      <c r="C146" s="113">
        <v>26</v>
      </c>
      <c r="D146" s="96">
        <f t="shared" si="2"/>
        <v>100</v>
      </c>
      <c r="E146" s="90"/>
    </row>
    <row r="147" spans="1:5" ht="16.5">
      <c r="A147" s="94" t="s">
        <v>143</v>
      </c>
      <c r="B147" s="103">
        <v>396</v>
      </c>
      <c r="C147" s="113">
        <v>269</v>
      </c>
      <c r="D147" s="96">
        <f t="shared" si="2"/>
        <v>67.92929292929293</v>
      </c>
      <c r="E147" s="90"/>
    </row>
    <row r="148" spans="1:5" ht="16.5">
      <c r="A148" s="94" t="s">
        <v>144</v>
      </c>
      <c r="B148" s="103">
        <v>22</v>
      </c>
      <c r="C148" s="113">
        <v>22</v>
      </c>
      <c r="D148" s="96">
        <f t="shared" si="2"/>
        <v>100</v>
      </c>
      <c r="E148" s="90"/>
    </row>
    <row r="149" spans="1:5" ht="16.5">
      <c r="A149" s="94" t="s">
        <v>145</v>
      </c>
      <c r="B149" s="103">
        <v>58</v>
      </c>
      <c r="C149" s="113">
        <v>50</v>
      </c>
      <c r="D149" s="96">
        <f t="shared" si="2"/>
        <v>86.20689655172413</v>
      </c>
      <c r="E149" s="90"/>
    </row>
    <row r="150" spans="1:5" ht="16.5">
      <c r="A150" s="94" t="s">
        <v>146</v>
      </c>
      <c r="B150" s="103">
        <v>53</v>
      </c>
      <c r="C150" s="113">
        <v>52</v>
      </c>
      <c r="D150" s="96">
        <f t="shared" si="2"/>
        <v>98.11320754716981</v>
      </c>
      <c r="E150" s="90"/>
    </row>
    <row r="151" spans="1:5" ht="16.5">
      <c r="A151" s="94" t="s">
        <v>147</v>
      </c>
      <c r="B151" s="103">
        <v>34</v>
      </c>
      <c r="C151" s="113">
        <v>34</v>
      </c>
      <c r="D151" s="96">
        <f t="shared" si="2"/>
        <v>100</v>
      </c>
      <c r="E151" s="90"/>
    </row>
    <row r="152" spans="1:5" ht="16.5">
      <c r="A152" s="94" t="s">
        <v>148</v>
      </c>
      <c r="B152" s="103">
        <v>35</v>
      </c>
      <c r="C152" s="113">
        <v>30</v>
      </c>
      <c r="D152" s="96">
        <f t="shared" si="2"/>
        <v>85.71428571428571</v>
      </c>
      <c r="E152" s="90"/>
    </row>
    <row r="153" spans="1:5" ht="16.5">
      <c r="A153" s="94" t="s">
        <v>149</v>
      </c>
      <c r="B153" s="103">
        <v>121</v>
      </c>
      <c r="C153" s="113">
        <v>121</v>
      </c>
      <c r="D153" s="96">
        <f t="shared" si="2"/>
        <v>100</v>
      </c>
      <c r="E153" s="90"/>
    </row>
    <row r="154" spans="1:5" ht="16.5">
      <c r="A154" s="94" t="s">
        <v>150</v>
      </c>
      <c r="B154" s="103">
        <v>36</v>
      </c>
      <c r="C154" s="113">
        <v>35</v>
      </c>
      <c r="D154" s="96">
        <f t="shared" si="2"/>
        <v>97.22222222222221</v>
      </c>
      <c r="E154" s="90"/>
    </row>
    <row r="155" spans="1:5" ht="16.5">
      <c r="A155" s="94" t="s">
        <v>151</v>
      </c>
      <c r="B155" s="103">
        <v>113</v>
      </c>
      <c r="C155" s="113">
        <v>109</v>
      </c>
      <c r="D155" s="96">
        <f t="shared" si="2"/>
        <v>96.46017699115043</v>
      </c>
      <c r="E155" s="90"/>
    </row>
    <row r="156" spans="1:5" ht="16.5">
      <c r="A156" s="94" t="s">
        <v>152</v>
      </c>
      <c r="B156" s="103">
        <v>989</v>
      </c>
      <c r="C156" s="113">
        <v>840</v>
      </c>
      <c r="D156" s="96">
        <f t="shared" si="2"/>
        <v>84.93427704752276</v>
      </c>
      <c r="E156" s="90"/>
    </row>
    <row r="157" spans="1:5" ht="16.5">
      <c r="A157" s="94" t="s">
        <v>153</v>
      </c>
      <c r="B157" s="103">
        <v>37</v>
      </c>
      <c r="C157" s="113">
        <v>36</v>
      </c>
      <c r="D157" s="96">
        <f t="shared" si="2"/>
        <v>97.2972972972973</v>
      </c>
      <c r="E157" s="90"/>
    </row>
    <row r="158" spans="1:5" ht="16.5">
      <c r="A158" s="94" t="s">
        <v>154</v>
      </c>
      <c r="B158" s="103">
        <v>47</v>
      </c>
      <c r="C158" s="113">
        <v>45</v>
      </c>
      <c r="D158" s="96">
        <f t="shared" si="2"/>
        <v>95.74468085106383</v>
      </c>
      <c r="E158" s="90"/>
    </row>
    <row r="159" spans="1:5" ht="16.5">
      <c r="A159" s="94" t="s">
        <v>155</v>
      </c>
      <c r="B159" s="103">
        <v>28</v>
      </c>
      <c r="C159" s="113">
        <v>27</v>
      </c>
      <c r="D159" s="96">
        <f t="shared" si="2"/>
        <v>96.42857142857143</v>
      </c>
      <c r="E159" s="90"/>
    </row>
    <row r="160" spans="1:5" ht="16.5">
      <c r="A160" s="94" t="s">
        <v>156</v>
      </c>
      <c r="B160" s="103">
        <v>255</v>
      </c>
      <c r="C160" s="113">
        <v>252</v>
      </c>
      <c r="D160" s="96">
        <f t="shared" si="2"/>
        <v>98.82352941176471</v>
      </c>
      <c r="E160" s="90"/>
    </row>
    <row r="161" spans="1:5" ht="16.5">
      <c r="A161" s="94" t="s">
        <v>157</v>
      </c>
      <c r="B161" s="103">
        <v>27</v>
      </c>
      <c r="C161" s="113">
        <v>27</v>
      </c>
      <c r="D161" s="96">
        <f t="shared" si="2"/>
        <v>100</v>
      </c>
      <c r="E161" s="90"/>
    </row>
    <row r="162" spans="1:5" ht="16.5">
      <c r="A162" s="94" t="s">
        <v>158</v>
      </c>
      <c r="B162" s="103">
        <v>296</v>
      </c>
      <c r="C162" s="113">
        <v>290</v>
      </c>
      <c r="D162" s="96">
        <f t="shared" si="2"/>
        <v>97.97297297297297</v>
      </c>
      <c r="E162" s="90"/>
    </row>
    <row r="163" spans="1:5" ht="16.5">
      <c r="A163" s="94" t="s">
        <v>159</v>
      </c>
      <c r="B163" s="103">
        <v>25</v>
      </c>
      <c r="C163" s="113">
        <v>25</v>
      </c>
      <c r="D163" s="96">
        <f t="shared" si="2"/>
        <v>100</v>
      </c>
      <c r="E163" s="90"/>
    </row>
    <row r="164" spans="1:5" ht="16.5">
      <c r="A164" s="94" t="s">
        <v>160</v>
      </c>
      <c r="B164" s="103">
        <v>1255</v>
      </c>
      <c r="C164" s="113">
        <v>918</v>
      </c>
      <c r="D164" s="96">
        <f t="shared" si="2"/>
        <v>73.14741035856574</v>
      </c>
      <c r="E164" s="90"/>
    </row>
    <row r="165" spans="1:5" ht="16.5">
      <c r="A165" s="94" t="s">
        <v>161</v>
      </c>
      <c r="B165" s="103">
        <v>115</v>
      </c>
      <c r="C165" s="113">
        <v>115</v>
      </c>
      <c r="D165" s="96">
        <f t="shared" si="2"/>
        <v>100</v>
      </c>
      <c r="E165" s="90"/>
    </row>
    <row r="166" spans="1:5" ht="16.5">
      <c r="A166" s="94" t="s">
        <v>162</v>
      </c>
      <c r="B166" s="103">
        <v>115</v>
      </c>
      <c r="C166" s="113">
        <v>112</v>
      </c>
      <c r="D166" s="96">
        <f t="shared" si="2"/>
        <v>97.3913043478261</v>
      </c>
      <c r="E166" s="90"/>
    </row>
    <row r="167" spans="1:5" ht="16.5">
      <c r="A167" s="94" t="s">
        <v>163</v>
      </c>
      <c r="B167" s="103">
        <v>264</v>
      </c>
      <c r="C167" s="113">
        <v>190</v>
      </c>
      <c r="D167" s="96">
        <f t="shared" si="2"/>
        <v>71.96969696969697</v>
      </c>
      <c r="E167" s="90"/>
    </row>
    <row r="168" spans="1:5" ht="16.5">
      <c r="A168" s="94" t="s">
        <v>164</v>
      </c>
      <c r="B168" s="103">
        <v>793</v>
      </c>
      <c r="C168" s="113">
        <v>779</v>
      </c>
      <c r="D168" s="96">
        <f t="shared" si="2"/>
        <v>98.23455233291298</v>
      </c>
      <c r="E168" s="90"/>
    </row>
    <row r="169" spans="1:5" ht="16.5">
      <c r="A169" s="94" t="s">
        <v>165</v>
      </c>
      <c r="B169" s="103">
        <v>103</v>
      </c>
      <c r="C169" s="113">
        <v>79</v>
      </c>
      <c r="D169" s="96">
        <f t="shared" si="2"/>
        <v>76.69902912621359</v>
      </c>
      <c r="E169" s="90"/>
    </row>
    <row r="170" spans="1:5" ht="16.5">
      <c r="A170" s="94" t="s">
        <v>166</v>
      </c>
      <c r="B170" s="103">
        <v>38</v>
      </c>
      <c r="C170" s="113">
        <v>38</v>
      </c>
      <c r="D170" s="96">
        <f t="shared" si="2"/>
        <v>100</v>
      </c>
      <c r="E170" s="90"/>
    </row>
    <row r="171" spans="1:5" ht="16.5">
      <c r="A171" s="94" t="s">
        <v>167</v>
      </c>
      <c r="B171" s="103">
        <v>36</v>
      </c>
      <c r="C171" s="113">
        <v>32</v>
      </c>
      <c r="D171" s="96">
        <f t="shared" si="2"/>
        <v>88.88888888888889</v>
      </c>
      <c r="E171" s="90"/>
    </row>
    <row r="172" spans="1:5" ht="16.5">
      <c r="A172" s="94" t="s">
        <v>168</v>
      </c>
      <c r="B172" s="103">
        <v>64</v>
      </c>
      <c r="C172" s="113">
        <v>64</v>
      </c>
      <c r="D172" s="96">
        <f t="shared" si="2"/>
        <v>100</v>
      </c>
      <c r="E172" s="90"/>
    </row>
    <row r="173" spans="1:5" ht="16.5">
      <c r="A173" s="94" t="s">
        <v>169</v>
      </c>
      <c r="B173" s="103">
        <v>73</v>
      </c>
      <c r="C173" s="113">
        <v>67</v>
      </c>
      <c r="D173" s="96">
        <f t="shared" si="2"/>
        <v>91.78082191780823</v>
      </c>
      <c r="E173" s="90"/>
    </row>
    <row r="174" spans="1:5" ht="16.5">
      <c r="A174" s="94" t="s">
        <v>170</v>
      </c>
      <c r="B174" s="103">
        <v>209</v>
      </c>
      <c r="C174" s="113">
        <v>202</v>
      </c>
      <c r="D174" s="96">
        <f t="shared" si="2"/>
        <v>96.65071770334929</v>
      </c>
      <c r="E174" s="90"/>
    </row>
    <row r="175" spans="1:5" ht="16.5">
      <c r="A175" s="94" t="s">
        <v>171</v>
      </c>
      <c r="B175" s="103">
        <v>49</v>
      </c>
      <c r="C175" s="113">
        <v>49</v>
      </c>
      <c r="D175" s="96">
        <f t="shared" si="2"/>
        <v>100</v>
      </c>
      <c r="E175" s="90"/>
    </row>
    <row r="176" spans="1:5" ht="16.5">
      <c r="A176" s="94" t="s">
        <v>172</v>
      </c>
      <c r="B176" s="103">
        <v>28</v>
      </c>
      <c r="C176" s="113">
        <v>26</v>
      </c>
      <c r="D176" s="96">
        <f t="shared" si="2"/>
        <v>92.85714285714286</v>
      </c>
      <c r="E176" s="90"/>
    </row>
    <row r="177" spans="1:5" ht="16.5">
      <c r="A177" s="94" t="s">
        <v>173</v>
      </c>
      <c r="B177" s="103">
        <v>80</v>
      </c>
      <c r="C177" s="113">
        <v>77</v>
      </c>
      <c r="D177" s="96">
        <f t="shared" si="2"/>
        <v>96.25</v>
      </c>
      <c r="E177" s="90"/>
    </row>
    <row r="178" spans="1:5" ht="16.5">
      <c r="A178" s="94" t="s">
        <v>174</v>
      </c>
      <c r="B178" s="103">
        <v>65</v>
      </c>
      <c r="C178" s="113">
        <v>61</v>
      </c>
      <c r="D178" s="96">
        <f t="shared" si="2"/>
        <v>93.84615384615384</v>
      </c>
      <c r="E178" s="90"/>
    </row>
    <row r="179" spans="1:5" ht="16.5">
      <c r="A179" s="94" t="s">
        <v>175</v>
      </c>
      <c r="B179" s="103">
        <v>47</v>
      </c>
      <c r="C179" s="113">
        <v>44</v>
      </c>
      <c r="D179" s="96">
        <f t="shared" si="2"/>
        <v>93.61702127659575</v>
      </c>
      <c r="E179" s="90"/>
    </row>
    <row r="180" spans="1:5" ht="16.5">
      <c r="A180" s="94" t="s">
        <v>176</v>
      </c>
      <c r="B180" s="103">
        <v>30</v>
      </c>
      <c r="C180" s="113">
        <v>30</v>
      </c>
      <c r="D180" s="96">
        <f t="shared" si="2"/>
        <v>100</v>
      </c>
      <c r="E180" s="90"/>
    </row>
    <row r="181" spans="1:5" ht="16.5">
      <c r="A181" s="94" t="s">
        <v>177</v>
      </c>
      <c r="B181" s="103">
        <v>47</v>
      </c>
      <c r="C181" s="113">
        <v>41</v>
      </c>
      <c r="D181" s="96">
        <f t="shared" si="2"/>
        <v>87.2340425531915</v>
      </c>
      <c r="E181" s="90"/>
    </row>
    <row r="182" spans="1:5" ht="16.5">
      <c r="A182" s="94" t="s">
        <v>178</v>
      </c>
      <c r="B182" s="103">
        <v>41</v>
      </c>
      <c r="C182" s="113">
        <v>41</v>
      </c>
      <c r="D182" s="96">
        <f t="shared" si="2"/>
        <v>100</v>
      </c>
      <c r="E182" s="90"/>
    </row>
    <row r="183" spans="1:5" ht="16.5">
      <c r="A183" s="94" t="s">
        <v>179</v>
      </c>
      <c r="B183" s="103">
        <v>51</v>
      </c>
      <c r="C183" s="113">
        <v>51</v>
      </c>
      <c r="D183" s="96">
        <f t="shared" si="2"/>
        <v>100</v>
      </c>
      <c r="E183" s="90"/>
    </row>
    <row r="184" spans="1:5" ht="16.5">
      <c r="A184" s="94" t="s">
        <v>180</v>
      </c>
      <c r="B184" s="103">
        <v>38</v>
      </c>
      <c r="C184" s="113">
        <v>38</v>
      </c>
      <c r="D184" s="96">
        <f t="shared" si="2"/>
        <v>100</v>
      </c>
      <c r="E184" s="90"/>
    </row>
    <row r="185" spans="1:5" ht="16.5">
      <c r="A185" s="94" t="s">
        <v>181</v>
      </c>
      <c r="B185" s="103">
        <v>58</v>
      </c>
      <c r="C185" s="113">
        <v>57</v>
      </c>
      <c r="D185" s="96">
        <f t="shared" si="2"/>
        <v>98.27586206896551</v>
      </c>
      <c r="E185" s="90"/>
    </row>
    <row r="186" spans="1:5" ht="16.5">
      <c r="A186" s="94" t="s">
        <v>182</v>
      </c>
      <c r="B186" s="103">
        <v>23</v>
      </c>
      <c r="C186" s="113">
        <v>23</v>
      </c>
      <c r="D186" s="96">
        <f t="shared" si="2"/>
        <v>100</v>
      </c>
      <c r="E186" s="90"/>
    </row>
    <row r="187" spans="1:5" ht="16.5">
      <c r="A187" s="94" t="s">
        <v>183</v>
      </c>
      <c r="B187" s="103">
        <v>37</v>
      </c>
      <c r="C187" s="113">
        <v>28</v>
      </c>
      <c r="D187" s="96">
        <f t="shared" si="2"/>
        <v>75.67567567567568</v>
      </c>
      <c r="E187" s="90"/>
    </row>
    <row r="188" spans="1:5" ht="16.5">
      <c r="A188" s="94" t="s">
        <v>184</v>
      </c>
      <c r="B188" s="103">
        <v>27</v>
      </c>
      <c r="C188" s="113">
        <v>27</v>
      </c>
      <c r="D188" s="96">
        <f t="shared" si="2"/>
        <v>100</v>
      </c>
      <c r="E188" s="90"/>
    </row>
    <row r="189" spans="1:5" ht="16.5">
      <c r="A189" s="94" t="s">
        <v>185</v>
      </c>
      <c r="B189" s="103">
        <v>42</v>
      </c>
      <c r="C189" s="113">
        <v>35</v>
      </c>
      <c r="D189" s="96">
        <f t="shared" si="2"/>
        <v>83.33333333333334</v>
      </c>
      <c r="E189" s="90"/>
    </row>
    <row r="190" spans="1:5" ht="16.5">
      <c r="A190" s="94" t="s">
        <v>186</v>
      </c>
      <c r="B190" s="103">
        <v>41</v>
      </c>
      <c r="C190" s="113">
        <v>34</v>
      </c>
      <c r="D190" s="96">
        <f t="shared" si="2"/>
        <v>82.92682926829268</v>
      </c>
      <c r="E190" s="90"/>
    </row>
    <row r="191" spans="1:5" ht="16.5">
      <c r="A191" s="94" t="s">
        <v>187</v>
      </c>
      <c r="B191" s="103">
        <v>78</v>
      </c>
      <c r="C191" s="113">
        <v>48</v>
      </c>
      <c r="D191" s="96">
        <f t="shared" si="2"/>
        <v>61.53846153846154</v>
      </c>
      <c r="E191" s="90"/>
    </row>
    <row r="192" spans="1:5" ht="16.5">
      <c r="A192" s="94" t="s">
        <v>188</v>
      </c>
      <c r="B192" s="103">
        <v>24</v>
      </c>
      <c r="C192" s="113">
        <v>23</v>
      </c>
      <c r="D192" s="96">
        <f t="shared" si="2"/>
        <v>95.83333333333334</v>
      </c>
      <c r="E192" s="90"/>
    </row>
    <row r="193" spans="1:5" ht="16.5">
      <c r="A193" s="94" t="s">
        <v>189</v>
      </c>
      <c r="B193" s="103">
        <v>49</v>
      </c>
      <c r="C193" s="113">
        <v>40</v>
      </c>
      <c r="D193" s="96">
        <f t="shared" si="2"/>
        <v>81.63265306122449</v>
      </c>
      <c r="E193" s="90"/>
    </row>
    <row r="194" spans="1:5" ht="16.5">
      <c r="A194" s="94" t="s">
        <v>190</v>
      </c>
      <c r="B194" s="103">
        <v>35</v>
      </c>
      <c r="C194" s="113">
        <v>35</v>
      </c>
      <c r="D194" s="96">
        <f t="shared" si="2"/>
        <v>100</v>
      </c>
      <c r="E194" s="90"/>
    </row>
    <row r="195" spans="1:5" ht="16.5">
      <c r="A195" s="94" t="s">
        <v>191</v>
      </c>
      <c r="B195" s="103">
        <v>41</v>
      </c>
      <c r="C195" s="113">
        <v>38</v>
      </c>
      <c r="D195" s="96">
        <f t="shared" si="2"/>
        <v>92.6829268292683</v>
      </c>
      <c r="E195" s="90"/>
    </row>
    <row r="196" spans="1:5" ht="16.5">
      <c r="A196" s="94" t="s">
        <v>192</v>
      </c>
      <c r="B196" s="103">
        <v>63</v>
      </c>
      <c r="C196" s="113">
        <v>56</v>
      </c>
      <c r="D196" s="96">
        <f t="shared" si="2"/>
        <v>88.88888888888889</v>
      </c>
      <c r="E196" s="90"/>
    </row>
    <row r="197" spans="1:5" ht="16.5">
      <c r="A197" s="94" t="s">
        <v>193</v>
      </c>
      <c r="B197" s="103">
        <v>31</v>
      </c>
      <c r="C197" s="113">
        <v>30</v>
      </c>
      <c r="D197" s="96">
        <f t="shared" si="2"/>
        <v>96.7741935483871</v>
      </c>
      <c r="E197" s="90"/>
    </row>
    <row r="198" spans="1:5" ht="16.5">
      <c r="A198" s="94" t="s">
        <v>194</v>
      </c>
      <c r="B198" s="103">
        <v>50</v>
      </c>
      <c r="C198" s="113">
        <v>49</v>
      </c>
      <c r="D198" s="96">
        <f aca="true" t="shared" si="3" ref="D198:D229">C198/B198*100</f>
        <v>98</v>
      </c>
      <c r="E198" s="90"/>
    </row>
    <row r="199" spans="1:5" ht="16.5">
      <c r="A199" s="94" t="s">
        <v>195</v>
      </c>
      <c r="B199" s="103">
        <v>277</v>
      </c>
      <c r="C199" s="113">
        <v>212</v>
      </c>
      <c r="D199" s="96">
        <f t="shared" si="3"/>
        <v>76.53429602888086</v>
      </c>
      <c r="E199" s="90"/>
    </row>
    <row r="200" spans="1:5" ht="16.5">
      <c r="A200" s="94" t="s">
        <v>196</v>
      </c>
      <c r="B200" s="103">
        <v>44</v>
      </c>
      <c r="C200" s="113">
        <v>43</v>
      </c>
      <c r="D200" s="96">
        <f t="shared" si="3"/>
        <v>97.72727272727273</v>
      </c>
      <c r="E200" s="90"/>
    </row>
    <row r="201" spans="1:5" ht="16.5">
      <c r="A201" s="94" t="s">
        <v>197</v>
      </c>
      <c r="B201" s="103">
        <v>46</v>
      </c>
      <c r="C201" s="113">
        <v>36</v>
      </c>
      <c r="D201" s="96">
        <f t="shared" si="3"/>
        <v>78.26086956521739</v>
      </c>
      <c r="E201" s="90"/>
    </row>
    <row r="202" spans="1:5" ht="16.5">
      <c r="A202" s="94" t="s">
        <v>198</v>
      </c>
      <c r="B202" s="103">
        <v>59</v>
      </c>
      <c r="C202" s="113">
        <v>52</v>
      </c>
      <c r="D202" s="96">
        <f t="shared" si="3"/>
        <v>88.13559322033898</v>
      </c>
      <c r="E202" s="90"/>
    </row>
    <row r="203" spans="1:5" ht="16.5">
      <c r="A203" s="94" t="s">
        <v>199</v>
      </c>
      <c r="B203" s="103">
        <v>54</v>
      </c>
      <c r="C203" s="113">
        <v>34</v>
      </c>
      <c r="D203" s="96">
        <f t="shared" si="3"/>
        <v>62.96296296296296</v>
      </c>
      <c r="E203" s="90"/>
    </row>
    <row r="204" spans="1:5" ht="16.5">
      <c r="A204" s="94" t="s">
        <v>200</v>
      </c>
      <c r="B204" s="103">
        <v>34</v>
      </c>
      <c r="C204" s="113">
        <v>34</v>
      </c>
      <c r="D204" s="96">
        <f t="shared" si="3"/>
        <v>100</v>
      </c>
      <c r="E204" s="90"/>
    </row>
    <row r="205" spans="1:5" ht="16.5">
      <c r="A205" s="94" t="s">
        <v>201</v>
      </c>
      <c r="B205" s="103">
        <v>31</v>
      </c>
      <c r="C205" s="113">
        <v>31</v>
      </c>
      <c r="D205" s="96">
        <f t="shared" si="3"/>
        <v>100</v>
      </c>
      <c r="E205" s="90"/>
    </row>
    <row r="206" spans="1:5" ht="16.5">
      <c r="A206" s="94" t="s">
        <v>202</v>
      </c>
      <c r="B206" s="103">
        <v>16</v>
      </c>
      <c r="C206" s="113">
        <v>16</v>
      </c>
      <c r="D206" s="96">
        <f t="shared" si="3"/>
        <v>100</v>
      </c>
      <c r="E206" s="90"/>
    </row>
    <row r="207" spans="1:5" ht="16.5">
      <c r="A207" s="94" t="s">
        <v>203</v>
      </c>
      <c r="B207" s="103">
        <v>24</v>
      </c>
      <c r="C207" s="113">
        <v>23</v>
      </c>
      <c r="D207" s="96">
        <f t="shared" si="3"/>
        <v>95.83333333333334</v>
      </c>
      <c r="E207" s="90"/>
    </row>
    <row r="208" spans="1:5" ht="16.5">
      <c r="A208" s="94" t="s">
        <v>204</v>
      </c>
      <c r="B208" s="103">
        <v>180</v>
      </c>
      <c r="C208" s="113">
        <v>180</v>
      </c>
      <c r="D208" s="96">
        <f t="shared" si="3"/>
        <v>100</v>
      </c>
      <c r="E208" s="90"/>
    </row>
    <row r="209" spans="1:5" ht="16.5">
      <c r="A209" s="94" t="s">
        <v>205</v>
      </c>
      <c r="B209" s="103">
        <v>151</v>
      </c>
      <c r="C209" s="113">
        <v>138</v>
      </c>
      <c r="D209" s="96">
        <f t="shared" si="3"/>
        <v>91.3907284768212</v>
      </c>
      <c r="E209" s="90"/>
    </row>
    <row r="210" spans="1:5" ht="16.5">
      <c r="A210" s="94" t="s">
        <v>206</v>
      </c>
      <c r="B210" s="103">
        <v>371</v>
      </c>
      <c r="C210" s="113">
        <v>369</v>
      </c>
      <c r="D210" s="96">
        <f t="shared" si="3"/>
        <v>99.46091644204851</v>
      </c>
      <c r="E210" s="90"/>
    </row>
    <row r="211" spans="1:5" ht="16.5">
      <c r="A211" s="94" t="s">
        <v>207</v>
      </c>
      <c r="B211" s="103">
        <v>33</v>
      </c>
      <c r="C211" s="113">
        <v>32</v>
      </c>
      <c r="D211" s="96">
        <f t="shared" si="3"/>
        <v>96.96969696969697</v>
      </c>
      <c r="E211" s="90"/>
    </row>
    <row r="212" spans="1:5" ht="16.5">
      <c r="A212" s="94" t="s">
        <v>208</v>
      </c>
      <c r="B212" s="103">
        <v>33</v>
      </c>
      <c r="C212" s="113">
        <v>33</v>
      </c>
      <c r="D212" s="96">
        <f t="shared" si="3"/>
        <v>100</v>
      </c>
      <c r="E212" s="90"/>
    </row>
    <row r="213" spans="1:5" ht="16.5">
      <c r="A213" s="94" t="s">
        <v>209</v>
      </c>
      <c r="B213" s="103">
        <v>54</v>
      </c>
      <c r="C213" s="113">
        <v>50</v>
      </c>
      <c r="D213" s="96">
        <f t="shared" si="3"/>
        <v>92.5925925925926</v>
      </c>
      <c r="E213" s="90"/>
    </row>
    <row r="214" spans="1:5" ht="16.5">
      <c r="A214" s="94" t="s">
        <v>210</v>
      </c>
      <c r="B214" s="103">
        <v>129</v>
      </c>
      <c r="C214" s="113">
        <v>106</v>
      </c>
      <c r="D214" s="96">
        <f t="shared" si="3"/>
        <v>82.17054263565892</v>
      </c>
      <c r="E214" s="90"/>
    </row>
    <row r="215" spans="1:5" ht="16.5">
      <c r="A215" s="94" t="s">
        <v>211</v>
      </c>
      <c r="B215" s="103">
        <v>168</v>
      </c>
      <c r="C215" s="113">
        <v>129</v>
      </c>
      <c r="D215" s="96">
        <f t="shared" si="3"/>
        <v>76.78571428571429</v>
      </c>
      <c r="E215" s="90"/>
    </row>
    <row r="216" spans="1:5" ht="16.5">
      <c r="A216" s="94" t="s">
        <v>212</v>
      </c>
      <c r="B216" s="103">
        <v>46</v>
      </c>
      <c r="C216" s="113">
        <v>41</v>
      </c>
      <c r="D216" s="96">
        <f t="shared" si="3"/>
        <v>89.13043478260869</v>
      </c>
      <c r="E216" s="90"/>
    </row>
    <row r="217" spans="1:5" ht="16.5">
      <c r="A217" s="94" t="s">
        <v>213</v>
      </c>
      <c r="B217" s="103">
        <v>46</v>
      </c>
      <c r="C217" s="113">
        <v>46</v>
      </c>
      <c r="D217" s="96">
        <f t="shared" si="3"/>
        <v>100</v>
      </c>
      <c r="E217" s="90"/>
    </row>
    <row r="218" spans="1:5" ht="16.5">
      <c r="A218" s="94" t="s">
        <v>214</v>
      </c>
      <c r="B218" s="103">
        <v>27</v>
      </c>
      <c r="C218" s="113">
        <v>26</v>
      </c>
      <c r="D218" s="96">
        <f t="shared" si="3"/>
        <v>96.29629629629629</v>
      </c>
      <c r="E218" s="90"/>
    </row>
    <row r="219" spans="1:5" ht="16.5">
      <c r="A219" s="94" t="s">
        <v>215</v>
      </c>
      <c r="B219" s="103">
        <v>39</v>
      </c>
      <c r="C219" s="113">
        <v>39</v>
      </c>
      <c r="D219" s="96">
        <f t="shared" si="3"/>
        <v>100</v>
      </c>
      <c r="E219" s="90"/>
    </row>
    <row r="220" spans="1:5" ht="16.5">
      <c r="A220" s="94" t="s">
        <v>216</v>
      </c>
      <c r="B220" s="103">
        <v>11149</v>
      </c>
      <c r="C220" s="113">
        <v>9598</v>
      </c>
      <c r="D220" s="96">
        <f t="shared" si="3"/>
        <v>86.08843842497085</v>
      </c>
      <c r="E220" s="90"/>
    </row>
    <row r="221" spans="1:5" ht="16.5">
      <c r="A221" s="94" t="s">
        <v>217</v>
      </c>
      <c r="B221" s="103">
        <v>340</v>
      </c>
      <c r="C221" s="113">
        <v>328</v>
      </c>
      <c r="D221" s="96">
        <f t="shared" si="3"/>
        <v>96.47058823529412</v>
      </c>
      <c r="E221" s="90"/>
    </row>
    <row r="222" spans="1:5" ht="16.5">
      <c r="A222" s="94" t="s">
        <v>218</v>
      </c>
      <c r="B222" s="103">
        <v>222</v>
      </c>
      <c r="C222" s="113">
        <v>178</v>
      </c>
      <c r="D222" s="96">
        <f t="shared" si="3"/>
        <v>80.18018018018019</v>
      </c>
      <c r="E222" s="90"/>
    </row>
    <row r="223" spans="1:5" ht="16.5">
      <c r="A223" s="94" t="s">
        <v>219</v>
      </c>
      <c r="B223" s="103">
        <v>211</v>
      </c>
      <c r="C223" s="113">
        <v>208</v>
      </c>
      <c r="D223" s="96">
        <f t="shared" si="3"/>
        <v>98.5781990521327</v>
      </c>
      <c r="E223" s="90"/>
    </row>
    <row r="224" spans="1:5" ht="16.5">
      <c r="A224" s="94" t="s">
        <v>220</v>
      </c>
      <c r="B224" s="103">
        <v>28</v>
      </c>
      <c r="C224" s="113">
        <v>27</v>
      </c>
      <c r="D224" s="96">
        <f t="shared" si="3"/>
        <v>96.42857142857143</v>
      </c>
      <c r="E224" s="90"/>
    </row>
    <row r="225" spans="1:5" ht="16.5">
      <c r="A225" s="94" t="s">
        <v>221</v>
      </c>
      <c r="B225" s="103">
        <v>49</v>
      </c>
      <c r="C225" s="113">
        <v>43</v>
      </c>
      <c r="D225" s="96">
        <f t="shared" si="3"/>
        <v>87.75510204081633</v>
      </c>
      <c r="E225" s="90"/>
    </row>
    <row r="226" spans="1:5" ht="16.5">
      <c r="A226" s="94" t="s">
        <v>222</v>
      </c>
      <c r="B226" s="103">
        <v>26</v>
      </c>
      <c r="C226" s="113">
        <v>20</v>
      </c>
      <c r="D226" s="96">
        <f t="shared" si="3"/>
        <v>76.92307692307693</v>
      </c>
      <c r="E226" s="90"/>
    </row>
    <row r="227" spans="1:5" ht="16.5">
      <c r="A227" s="94" t="s">
        <v>223</v>
      </c>
      <c r="B227" s="103">
        <v>25</v>
      </c>
      <c r="C227" s="113">
        <v>25</v>
      </c>
      <c r="D227" s="96">
        <f t="shared" si="3"/>
        <v>100</v>
      </c>
      <c r="E227" s="90"/>
    </row>
    <row r="228" spans="1:5" ht="16.5">
      <c r="A228" s="94" t="s">
        <v>224</v>
      </c>
      <c r="B228" s="103">
        <v>30</v>
      </c>
      <c r="C228" s="113">
        <v>29</v>
      </c>
      <c r="D228" s="96">
        <f t="shared" si="3"/>
        <v>96.66666666666667</v>
      </c>
      <c r="E228" s="90"/>
    </row>
    <row r="229" spans="1:5" ht="16.5">
      <c r="A229" s="97" t="s">
        <v>893</v>
      </c>
      <c r="B229" s="122">
        <v>32737</v>
      </c>
      <c r="C229" s="125">
        <v>28921</v>
      </c>
      <c r="D229" s="98">
        <f t="shared" si="3"/>
        <v>88.34346458136054</v>
      </c>
      <c r="E229" s="90"/>
    </row>
    <row r="230" spans="1:5" ht="16.5">
      <c r="A230" s="126" t="s">
        <v>906</v>
      </c>
      <c r="B230" s="90"/>
      <c r="C230" s="90"/>
      <c r="D230" s="89"/>
      <c r="E230" s="90"/>
    </row>
  </sheetData>
  <sheetProtection/>
  <mergeCells count="2">
    <mergeCell ref="A3:B3"/>
    <mergeCell ref="A1:D1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2">
      <selection activeCell="A2" sqref="A2"/>
    </sheetView>
  </sheetViews>
  <sheetFormatPr defaultColWidth="9.140625" defaultRowHeight="15"/>
  <sheetData>
    <row r="1" ht="15">
      <c r="A1" s="30" t="s">
        <v>908</v>
      </c>
    </row>
    <row r="3" ht="15">
      <c r="A3" s="129" t="s">
        <v>909</v>
      </c>
    </row>
    <row r="4" ht="15">
      <c r="A4" s="129" t="s">
        <v>910</v>
      </c>
    </row>
    <row r="5" ht="15">
      <c r="A5" s="129" t="s">
        <v>911</v>
      </c>
    </row>
    <row r="6" ht="15">
      <c r="A6" s="129" t="s">
        <v>912</v>
      </c>
    </row>
    <row r="7" ht="15">
      <c r="A7" s="129" t="s">
        <v>913</v>
      </c>
    </row>
    <row r="8" ht="15">
      <c r="A8" s="129" t="s">
        <v>914</v>
      </c>
    </row>
    <row r="9" ht="15">
      <c r="A9" s="129" t="s">
        <v>915</v>
      </c>
    </row>
    <row r="10" ht="15">
      <c r="A10" s="129" t="s">
        <v>916</v>
      </c>
    </row>
    <row r="11" ht="15">
      <c r="A11" s="129" t="s">
        <v>917</v>
      </c>
    </row>
    <row r="12" ht="15">
      <c r="A12" s="129" t="s">
        <v>918</v>
      </c>
    </row>
    <row r="13" ht="15">
      <c r="A13" s="129" t="s">
        <v>919</v>
      </c>
    </row>
    <row r="14" ht="15">
      <c r="A14" s="129" t="s">
        <v>920</v>
      </c>
    </row>
    <row r="15" ht="15">
      <c r="A15" s="129" t="s">
        <v>921</v>
      </c>
    </row>
    <row r="16" ht="15">
      <c r="A16" s="129" t="s">
        <v>922</v>
      </c>
    </row>
    <row r="17" ht="15">
      <c r="A17" s="129" t="s">
        <v>923</v>
      </c>
    </row>
    <row r="18" ht="15">
      <c r="A18" s="129" t="s">
        <v>924</v>
      </c>
    </row>
    <row r="19" ht="15">
      <c r="A19" s="129" t="s">
        <v>925</v>
      </c>
    </row>
    <row r="20" ht="15">
      <c r="A20" s="129" t="s">
        <v>926</v>
      </c>
    </row>
    <row r="21" ht="15">
      <c r="A21" s="129" t="s">
        <v>927</v>
      </c>
    </row>
    <row r="22" ht="15">
      <c r="A22" s="129" t="s">
        <v>928</v>
      </c>
    </row>
    <row r="23" ht="15">
      <c r="A23" s="129" t="s">
        <v>929</v>
      </c>
    </row>
    <row r="24" ht="15">
      <c r="A24" s="129" t="s">
        <v>930</v>
      </c>
    </row>
    <row r="25" ht="15">
      <c r="A25" s="129" t="s">
        <v>931</v>
      </c>
    </row>
    <row r="26" ht="15">
      <c r="A26" s="129" t="s">
        <v>932</v>
      </c>
    </row>
    <row r="27" ht="15">
      <c r="A27" s="129" t="s">
        <v>933</v>
      </c>
    </row>
    <row r="28" ht="15">
      <c r="A28" s="129" t="s">
        <v>934</v>
      </c>
    </row>
    <row r="29" ht="15">
      <c r="A29" s="129" t="s">
        <v>935</v>
      </c>
    </row>
    <row r="30" ht="15">
      <c r="A30" s="129" t="s">
        <v>936</v>
      </c>
    </row>
    <row r="31" ht="15">
      <c r="A31" s="129" t="s">
        <v>937</v>
      </c>
    </row>
    <row r="32" ht="15">
      <c r="A32" s="129" t="s">
        <v>938</v>
      </c>
    </row>
    <row r="33" ht="15">
      <c r="A33" s="129" t="s">
        <v>939</v>
      </c>
    </row>
    <row r="34" ht="15">
      <c r="A34" s="129" t="s">
        <v>940</v>
      </c>
    </row>
    <row r="35" ht="15">
      <c r="A35" s="129" t="s">
        <v>941</v>
      </c>
    </row>
    <row r="36" ht="15">
      <c r="A36" s="129" t="s">
        <v>942</v>
      </c>
    </row>
    <row r="37" spans="1:3" ht="15">
      <c r="A37" s="178" t="s">
        <v>817</v>
      </c>
      <c r="B37" s="178"/>
      <c r="C37" s="178"/>
    </row>
    <row r="38" ht="15">
      <c r="A38" s="129" t="s">
        <v>943</v>
      </c>
    </row>
    <row r="39" ht="15">
      <c r="A39" s="129" t="s">
        <v>944</v>
      </c>
    </row>
    <row r="40" ht="15">
      <c r="A40" s="129" t="s">
        <v>945</v>
      </c>
    </row>
  </sheetData>
  <sheetProtection/>
  <mergeCells count="1">
    <mergeCell ref="A37:C3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32"/>
  <sheetViews>
    <sheetView zoomScalePageLayoutView="0" workbookViewId="0" topLeftCell="A1">
      <selection activeCell="O8" sqref="O8"/>
    </sheetView>
  </sheetViews>
  <sheetFormatPr defaultColWidth="9.140625" defaultRowHeight="15"/>
  <sheetData>
    <row r="1" spans="1:10" ht="15.75" thickBot="1">
      <c r="A1" s="179" t="s">
        <v>842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6.5" thickBot="1">
      <c r="A2" s="180" t="s">
        <v>843</v>
      </c>
      <c r="B2" s="181"/>
      <c r="C2" s="181"/>
      <c r="D2" s="34">
        <v>2014</v>
      </c>
      <c r="E2" s="182" t="s">
        <v>844</v>
      </c>
      <c r="F2" s="182"/>
      <c r="G2" s="182"/>
      <c r="H2" s="182"/>
      <c r="I2" s="182"/>
      <c r="J2" s="184" t="s">
        <v>845</v>
      </c>
    </row>
    <row r="3" spans="1:10" ht="15.75" thickBot="1">
      <c r="A3" s="187" t="s">
        <v>846</v>
      </c>
      <c r="B3" s="188"/>
      <c r="C3" s="189"/>
      <c r="D3" s="193" t="s">
        <v>847</v>
      </c>
      <c r="E3" s="183"/>
      <c r="F3" s="183"/>
      <c r="G3" s="183"/>
      <c r="H3" s="183"/>
      <c r="I3" s="183"/>
      <c r="J3" s="185"/>
    </row>
    <row r="4" spans="1:10" ht="15.75" thickBot="1">
      <c r="A4" s="190"/>
      <c r="B4" s="191"/>
      <c r="C4" s="192"/>
      <c r="D4" s="194"/>
      <c r="E4" s="35"/>
      <c r="F4" s="196" t="s">
        <v>848</v>
      </c>
      <c r="G4" s="197"/>
      <c r="H4" s="198"/>
      <c r="I4" s="36"/>
      <c r="J4" s="185"/>
    </row>
    <row r="5" spans="1:10" ht="57" thickBot="1">
      <c r="A5" s="190"/>
      <c r="B5" s="191"/>
      <c r="C5" s="192"/>
      <c r="D5" s="194"/>
      <c r="E5" s="37" t="s">
        <v>849</v>
      </c>
      <c r="F5" s="38" t="s">
        <v>850</v>
      </c>
      <c r="G5" s="39" t="s">
        <v>851</v>
      </c>
      <c r="H5" s="40" t="s">
        <v>852</v>
      </c>
      <c r="I5" s="41" t="s">
        <v>853</v>
      </c>
      <c r="J5" s="186"/>
    </row>
    <row r="6" spans="1:10" ht="26.25" thickBot="1">
      <c r="A6" s="190"/>
      <c r="B6" s="191"/>
      <c r="C6" s="192"/>
      <c r="D6" s="194"/>
      <c r="E6" s="199">
        <v>2009</v>
      </c>
      <c r="F6" s="42" t="s">
        <v>854</v>
      </c>
      <c r="G6" s="43" t="s">
        <v>854</v>
      </c>
      <c r="H6" s="44" t="s">
        <v>854</v>
      </c>
      <c r="I6" s="45" t="s">
        <v>855</v>
      </c>
      <c r="J6" s="46" t="s">
        <v>843</v>
      </c>
    </row>
    <row r="7" spans="1:10" ht="16.5" thickBot="1">
      <c r="A7" s="190"/>
      <c r="B7" s="191"/>
      <c r="C7" s="192"/>
      <c r="D7" s="195"/>
      <c r="E7" s="200"/>
      <c r="F7" s="47">
        <v>2014</v>
      </c>
      <c r="G7" s="47">
        <v>2014</v>
      </c>
      <c r="H7" s="47">
        <v>2014</v>
      </c>
      <c r="I7" s="48">
        <v>2014</v>
      </c>
      <c r="J7" s="49">
        <v>2013</v>
      </c>
    </row>
    <row r="8" spans="1:10" ht="15">
      <c r="A8" s="50">
        <v>1</v>
      </c>
      <c r="B8" s="51">
        <v>1</v>
      </c>
      <c r="C8" s="50">
        <v>2</v>
      </c>
      <c r="D8" s="52" t="s">
        <v>378</v>
      </c>
      <c r="E8" s="53" t="s">
        <v>856</v>
      </c>
      <c r="F8" s="54">
        <v>500</v>
      </c>
      <c r="G8" s="55">
        <v>0</v>
      </c>
      <c r="H8" s="56">
        <v>90</v>
      </c>
      <c r="I8" s="57" t="s">
        <v>857</v>
      </c>
      <c r="J8" s="58">
        <v>558</v>
      </c>
    </row>
    <row r="9" spans="1:10" ht="15">
      <c r="A9" s="50">
        <v>2</v>
      </c>
      <c r="B9" s="51">
        <v>1</v>
      </c>
      <c r="C9" s="50">
        <v>3</v>
      </c>
      <c r="D9" s="52" t="s">
        <v>496</v>
      </c>
      <c r="E9" s="53" t="s">
        <v>858</v>
      </c>
      <c r="F9" s="54">
        <v>0</v>
      </c>
      <c r="G9" s="55">
        <v>0</v>
      </c>
      <c r="H9" s="54">
        <v>0</v>
      </c>
      <c r="I9" s="57" t="s">
        <v>859</v>
      </c>
      <c r="J9" s="59">
        <v>0</v>
      </c>
    </row>
    <row r="10" spans="1:10" ht="15">
      <c r="A10" s="50">
        <v>3</v>
      </c>
      <c r="B10" s="51">
        <v>1</v>
      </c>
      <c r="C10" s="50">
        <v>4</v>
      </c>
      <c r="D10" s="52" t="s">
        <v>498</v>
      </c>
      <c r="E10" s="53" t="s">
        <v>858</v>
      </c>
      <c r="F10" s="54">
        <v>0</v>
      </c>
      <c r="G10" s="55">
        <v>0</v>
      </c>
      <c r="H10" s="54">
        <v>0</v>
      </c>
      <c r="I10" s="57" t="s">
        <v>859</v>
      </c>
      <c r="J10" s="59">
        <v>0</v>
      </c>
    </row>
    <row r="11" spans="1:10" ht="15">
      <c r="A11" s="50">
        <v>4</v>
      </c>
      <c r="B11" s="51">
        <v>1</v>
      </c>
      <c r="C11" s="50">
        <v>5</v>
      </c>
      <c r="D11" s="52" t="s">
        <v>380</v>
      </c>
      <c r="E11" s="53" t="s">
        <v>856</v>
      </c>
      <c r="F11" s="54">
        <v>620</v>
      </c>
      <c r="G11" s="55">
        <v>1</v>
      </c>
      <c r="H11" s="56">
        <v>70</v>
      </c>
      <c r="I11" s="57" t="s">
        <v>857</v>
      </c>
      <c r="J11" s="58">
        <v>988</v>
      </c>
    </row>
    <row r="12" spans="1:10" ht="15">
      <c r="A12" s="50">
        <v>5</v>
      </c>
      <c r="B12" s="51">
        <v>1</v>
      </c>
      <c r="C12" s="50">
        <v>6</v>
      </c>
      <c r="D12" s="52" t="s">
        <v>382</v>
      </c>
      <c r="E12" s="53" t="s">
        <v>860</v>
      </c>
      <c r="F12" s="54">
        <v>520</v>
      </c>
      <c r="G12" s="55">
        <v>0</v>
      </c>
      <c r="H12" s="56">
        <v>55</v>
      </c>
      <c r="I12" s="57" t="s">
        <v>857</v>
      </c>
      <c r="J12" s="59">
        <v>620</v>
      </c>
    </row>
    <row r="13" spans="1:10" ht="15">
      <c r="A13" s="50">
        <v>6</v>
      </c>
      <c r="B13" s="51">
        <v>1</v>
      </c>
      <c r="C13" s="50">
        <v>7</v>
      </c>
      <c r="D13" s="52" t="s">
        <v>384</v>
      </c>
      <c r="E13" s="53" t="s">
        <v>858</v>
      </c>
      <c r="F13" s="54">
        <v>0</v>
      </c>
      <c r="G13" s="55">
        <v>0</v>
      </c>
      <c r="H13" s="54">
        <v>0</v>
      </c>
      <c r="I13" s="57" t="s">
        <v>859</v>
      </c>
      <c r="J13" s="60">
        <v>0</v>
      </c>
    </row>
    <row r="14" spans="1:10" ht="15">
      <c r="A14" s="50">
        <v>7</v>
      </c>
      <c r="B14" s="51">
        <v>1</v>
      </c>
      <c r="C14" s="50">
        <v>8</v>
      </c>
      <c r="D14" s="52" t="s">
        <v>861</v>
      </c>
      <c r="E14" s="53" t="s">
        <v>858</v>
      </c>
      <c r="F14" s="54">
        <v>0</v>
      </c>
      <c r="G14" s="55">
        <v>0</v>
      </c>
      <c r="H14" s="54">
        <v>0</v>
      </c>
      <c r="I14" s="57" t="s">
        <v>859</v>
      </c>
      <c r="J14" s="60">
        <v>0</v>
      </c>
    </row>
    <row r="15" spans="1:10" ht="15">
      <c r="A15" s="50">
        <v>8</v>
      </c>
      <c r="B15" s="51">
        <v>1</v>
      </c>
      <c r="C15" s="50">
        <v>9</v>
      </c>
      <c r="D15" s="61" t="s">
        <v>386</v>
      </c>
      <c r="E15" s="53" t="s">
        <v>858</v>
      </c>
      <c r="F15" s="54">
        <v>250</v>
      </c>
      <c r="G15" s="55">
        <v>0</v>
      </c>
      <c r="H15" s="56">
        <v>0</v>
      </c>
      <c r="I15" s="57" t="s">
        <v>859</v>
      </c>
      <c r="J15" s="58">
        <v>820</v>
      </c>
    </row>
    <row r="16" spans="1:10" ht="15">
      <c r="A16" s="50">
        <v>9</v>
      </c>
      <c r="B16" s="51">
        <v>1</v>
      </c>
      <c r="C16" s="50">
        <v>10</v>
      </c>
      <c r="D16" s="52" t="s">
        <v>506</v>
      </c>
      <c r="E16" s="53" t="s">
        <v>860</v>
      </c>
      <c r="F16" s="54">
        <v>200</v>
      </c>
      <c r="G16" s="55">
        <v>0</v>
      </c>
      <c r="H16" s="54">
        <v>12</v>
      </c>
      <c r="I16" s="57" t="s">
        <v>859</v>
      </c>
      <c r="J16" s="59">
        <v>0</v>
      </c>
    </row>
    <row r="17" spans="1:10" ht="15">
      <c r="A17" s="50">
        <v>10</v>
      </c>
      <c r="B17" s="51">
        <v>1</v>
      </c>
      <c r="C17" s="50">
        <v>11</v>
      </c>
      <c r="D17" s="52" t="s">
        <v>508</v>
      </c>
      <c r="E17" s="53" t="s">
        <v>858</v>
      </c>
      <c r="F17" s="54">
        <v>0</v>
      </c>
      <c r="G17" s="55">
        <v>0</v>
      </c>
      <c r="H17" s="54">
        <v>0</v>
      </c>
      <c r="I17" s="57" t="s">
        <v>859</v>
      </c>
      <c r="J17" s="59">
        <v>0</v>
      </c>
    </row>
    <row r="18" spans="1:10" ht="15">
      <c r="A18" s="50">
        <v>11</v>
      </c>
      <c r="B18" s="51">
        <v>2</v>
      </c>
      <c r="C18" s="50">
        <v>1</v>
      </c>
      <c r="D18" s="52" t="s">
        <v>510</v>
      </c>
      <c r="E18" s="53" t="s">
        <v>860</v>
      </c>
      <c r="F18" s="54">
        <v>500</v>
      </c>
      <c r="G18" s="55">
        <v>0</v>
      </c>
      <c r="H18" s="54">
        <v>50</v>
      </c>
      <c r="I18" s="57" t="s">
        <v>857</v>
      </c>
      <c r="J18" s="58">
        <v>288</v>
      </c>
    </row>
    <row r="19" spans="1:10" ht="15">
      <c r="A19" s="50">
        <v>12</v>
      </c>
      <c r="B19" s="51">
        <v>2</v>
      </c>
      <c r="C19" s="50">
        <v>2</v>
      </c>
      <c r="D19" s="52" t="s">
        <v>512</v>
      </c>
      <c r="E19" s="53" t="s">
        <v>860</v>
      </c>
      <c r="F19" s="54">
        <v>400</v>
      </c>
      <c r="G19" s="55">
        <v>0</v>
      </c>
      <c r="H19" s="56">
        <v>5</v>
      </c>
      <c r="I19" s="57" t="s">
        <v>859</v>
      </c>
      <c r="J19" s="58">
        <v>589</v>
      </c>
    </row>
    <row r="20" spans="1:10" ht="15">
      <c r="A20" s="50">
        <v>13</v>
      </c>
      <c r="B20" s="51">
        <v>2</v>
      </c>
      <c r="C20" s="50">
        <v>3</v>
      </c>
      <c r="D20" s="61" t="s">
        <v>388</v>
      </c>
      <c r="E20" s="53" t="s">
        <v>860</v>
      </c>
      <c r="F20" s="54">
        <v>800</v>
      </c>
      <c r="G20" s="55">
        <v>0</v>
      </c>
      <c r="H20" s="54">
        <v>120</v>
      </c>
      <c r="I20" s="57" t="s">
        <v>857</v>
      </c>
      <c r="J20" s="58">
        <v>1124</v>
      </c>
    </row>
    <row r="21" spans="1:10" ht="15">
      <c r="A21" s="50">
        <v>14</v>
      </c>
      <c r="B21" s="51">
        <v>2</v>
      </c>
      <c r="C21" s="50">
        <v>4</v>
      </c>
      <c r="D21" s="52" t="s">
        <v>514</v>
      </c>
      <c r="E21" s="53" t="s">
        <v>856</v>
      </c>
      <c r="F21" s="54">
        <v>600</v>
      </c>
      <c r="G21" s="55">
        <v>1</v>
      </c>
      <c r="H21" s="54">
        <v>120</v>
      </c>
      <c r="I21" s="57" t="s">
        <v>857</v>
      </c>
      <c r="J21" s="58">
        <v>536</v>
      </c>
    </row>
    <row r="22" spans="1:10" ht="15">
      <c r="A22" s="50">
        <v>15</v>
      </c>
      <c r="B22" s="51">
        <v>2</v>
      </c>
      <c r="C22" s="50">
        <v>5</v>
      </c>
      <c r="D22" s="52" t="s">
        <v>516</v>
      </c>
      <c r="E22" s="53" t="s">
        <v>860</v>
      </c>
      <c r="F22" s="54">
        <v>400</v>
      </c>
      <c r="G22" s="55">
        <v>1</v>
      </c>
      <c r="H22" s="54">
        <v>40</v>
      </c>
      <c r="I22" s="57" t="s">
        <v>857</v>
      </c>
      <c r="J22" s="59">
        <v>205</v>
      </c>
    </row>
    <row r="23" spans="1:10" ht="15">
      <c r="A23" s="50">
        <v>16</v>
      </c>
      <c r="B23" s="62">
        <v>2</v>
      </c>
      <c r="C23" s="50">
        <v>6</v>
      </c>
      <c r="D23" s="52" t="s">
        <v>518</v>
      </c>
      <c r="E23" s="53" t="s">
        <v>860</v>
      </c>
      <c r="F23" s="54">
        <v>800</v>
      </c>
      <c r="G23" s="55">
        <v>0</v>
      </c>
      <c r="H23" s="54">
        <v>120</v>
      </c>
      <c r="I23" s="57" t="s">
        <v>857</v>
      </c>
      <c r="J23" s="59">
        <v>1245</v>
      </c>
    </row>
    <row r="24" spans="1:10" ht="15">
      <c r="A24" s="50">
        <v>17</v>
      </c>
      <c r="B24" s="51">
        <v>2</v>
      </c>
      <c r="C24" s="50">
        <v>7</v>
      </c>
      <c r="D24" s="52" t="s">
        <v>390</v>
      </c>
      <c r="E24" s="53" t="s">
        <v>860</v>
      </c>
      <c r="F24" s="54">
        <v>600</v>
      </c>
      <c r="G24" s="55">
        <v>0</v>
      </c>
      <c r="H24" s="56">
        <v>0</v>
      </c>
      <c r="I24" s="57" t="s">
        <v>857</v>
      </c>
      <c r="J24" s="59">
        <v>1256</v>
      </c>
    </row>
    <row r="25" spans="1:10" ht="15">
      <c r="A25" s="50">
        <v>18</v>
      </c>
      <c r="B25" s="51">
        <v>2</v>
      </c>
      <c r="C25" s="50">
        <v>8</v>
      </c>
      <c r="D25" s="52" t="s">
        <v>521</v>
      </c>
      <c r="E25" s="53" t="s">
        <v>860</v>
      </c>
      <c r="F25" s="54">
        <v>150</v>
      </c>
      <c r="G25" s="55">
        <v>1</v>
      </c>
      <c r="H25" s="56">
        <v>15</v>
      </c>
      <c r="I25" s="57" t="s">
        <v>859</v>
      </c>
      <c r="J25" s="59">
        <v>9</v>
      </c>
    </row>
    <row r="26" spans="1:10" ht="15">
      <c r="A26" s="50">
        <v>19</v>
      </c>
      <c r="B26" s="51">
        <v>2</v>
      </c>
      <c r="C26" s="50">
        <v>9</v>
      </c>
      <c r="D26" s="52" t="s">
        <v>392</v>
      </c>
      <c r="E26" s="53" t="s">
        <v>860</v>
      </c>
      <c r="F26" s="54">
        <v>720</v>
      </c>
      <c r="G26" s="55">
        <v>1</v>
      </c>
      <c r="H26" s="54">
        <v>100</v>
      </c>
      <c r="I26" s="57" t="s">
        <v>857</v>
      </c>
      <c r="J26" s="59">
        <v>175</v>
      </c>
    </row>
    <row r="27" spans="1:10" ht="15">
      <c r="A27" s="50">
        <v>20</v>
      </c>
      <c r="B27" s="51">
        <v>2</v>
      </c>
      <c r="C27" s="50">
        <v>10</v>
      </c>
      <c r="D27" s="52" t="s">
        <v>525</v>
      </c>
      <c r="E27" s="53" t="s">
        <v>858</v>
      </c>
      <c r="F27" s="54">
        <v>0</v>
      </c>
      <c r="G27" s="63">
        <v>0</v>
      </c>
      <c r="H27" s="54">
        <v>0</v>
      </c>
      <c r="I27" s="57" t="s">
        <v>859</v>
      </c>
      <c r="J27" s="60">
        <v>0</v>
      </c>
    </row>
    <row r="28" spans="1:10" ht="15">
      <c r="A28" s="50">
        <v>21</v>
      </c>
      <c r="B28" s="51">
        <v>2</v>
      </c>
      <c r="C28" s="50">
        <v>11</v>
      </c>
      <c r="D28" s="52" t="s">
        <v>527</v>
      </c>
      <c r="E28" s="53" t="s">
        <v>860</v>
      </c>
      <c r="F28" s="54">
        <v>250</v>
      </c>
      <c r="G28" s="55">
        <v>0</v>
      </c>
      <c r="H28" s="56">
        <v>15</v>
      </c>
      <c r="I28" s="57" t="s">
        <v>857</v>
      </c>
      <c r="J28" s="59">
        <v>0</v>
      </c>
    </row>
    <row r="29" spans="1:10" ht="15">
      <c r="A29" s="50">
        <v>22</v>
      </c>
      <c r="B29" s="51">
        <v>2</v>
      </c>
      <c r="C29" s="50">
        <v>12</v>
      </c>
      <c r="D29" s="64" t="s">
        <v>529</v>
      </c>
      <c r="E29" s="53" t="s">
        <v>858</v>
      </c>
      <c r="F29" s="54">
        <v>0</v>
      </c>
      <c r="G29" s="55">
        <v>0</v>
      </c>
      <c r="H29" s="54">
        <v>0</v>
      </c>
      <c r="I29" s="57" t="s">
        <v>859</v>
      </c>
      <c r="J29" s="60">
        <v>0</v>
      </c>
    </row>
    <row r="30" spans="1:10" ht="15">
      <c r="A30" s="50">
        <v>23</v>
      </c>
      <c r="B30" s="62">
        <v>2</v>
      </c>
      <c r="C30" s="50">
        <v>13</v>
      </c>
      <c r="D30" s="52" t="s">
        <v>531</v>
      </c>
      <c r="E30" s="53" t="s">
        <v>860</v>
      </c>
      <c r="F30" s="54">
        <v>200</v>
      </c>
      <c r="G30" s="63">
        <v>1</v>
      </c>
      <c r="H30" s="54">
        <v>15</v>
      </c>
      <c r="I30" s="57" t="s">
        <v>859</v>
      </c>
      <c r="J30" s="60">
        <v>0</v>
      </c>
    </row>
    <row r="31" spans="1:10" ht="15">
      <c r="A31" s="50">
        <v>24</v>
      </c>
      <c r="B31" s="62">
        <v>2</v>
      </c>
      <c r="C31" s="50">
        <v>14</v>
      </c>
      <c r="D31" s="52" t="s">
        <v>394</v>
      </c>
      <c r="E31" s="53" t="s">
        <v>856</v>
      </c>
      <c r="F31" s="54">
        <v>550</v>
      </c>
      <c r="G31" s="55">
        <v>0</v>
      </c>
      <c r="H31" s="54">
        <v>110</v>
      </c>
      <c r="I31" s="57" t="s">
        <v>857</v>
      </c>
      <c r="J31" s="58">
        <v>181</v>
      </c>
    </row>
    <row r="32" spans="1:10" ht="15">
      <c r="A32" s="50">
        <v>25</v>
      </c>
      <c r="B32" s="51">
        <v>2</v>
      </c>
      <c r="C32" s="50">
        <v>15</v>
      </c>
      <c r="D32" s="52" t="s">
        <v>396</v>
      </c>
      <c r="E32" s="53" t="s">
        <v>860</v>
      </c>
      <c r="F32" s="54">
        <v>450</v>
      </c>
      <c r="G32" s="55">
        <v>1</v>
      </c>
      <c r="H32" s="56">
        <v>35</v>
      </c>
      <c r="I32" s="57" t="s">
        <v>857</v>
      </c>
      <c r="J32" s="59">
        <v>371</v>
      </c>
    </row>
    <row r="33" spans="1:10" ht="15">
      <c r="A33" s="50">
        <v>26</v>
      </c>
      <c r="B33" s="51">
        <v>3</v>
      </c>
      <c r="C33" s="50">
        <v>1</v>
      </c>
      <c r="D33" s="52" t="s">
        <v>535</v>
      </c>
      <c r="E33" s="53" t="s">
        <v>860</v>
      </c>
      <c r="F33" s="54">
        <v>300</v>
      </c>
      <c r="G33" s="65">
        <v>2</v>
      </c>
      <c r="H33" s="54">
        <v>25</v>
      </c>
      <c r="I33" s="57" t="s">
        <v>857</v>
      </c>
      <c r="J33" s="60">
        <v>40</v>
      </c>
    </row>
    <row r="34" spans="1:10" ht="15">
      <c r="A34" s="50">
        <v>27</v>
      </c>
      <c r="B34" s="51">
        <v>3</v>
      </c>
      <c r="C34" s="50">
        <v>2</v>
      </c>
      <c r="D34" s="52" t="s">
        <v>398</v>
      </c>
      <c r="E34" s="53" t="s">
        <v>860</v>
      </c>
      <c r="F34" s="54">
        <v>150</v>
      </c>
      <c r="G34" s="65">
        <v>1</v>
      </c>
      <c r="H34" s="56">
        <v>10</v>
      </c>
      <c r="I34" s="57" t="s">
        <v>859</v>
      </c>
      <c r="J34" s="59">
        <v>452</v>
      </c>
    </row>
    <row r="35" spans="1:10" ht="15">
      <c r="A35" s="50">
        <v>28</v>
      </c>
      <c r="B35" s="51">
        <v>3</v>
      </c>
      <c r="C35" s="50">
        <v>3</v>
      </c>
      <c r="D35" s="52" t="s">
        <v>538</v>
      </c>
      <c r="E35" s="53" t="s">
        <v>856</v>
      </c>
      <c r="F35" s="54">
        <v>620</v>
      </c>
      <c r="G35" s="65">
        <v>0</v>
      </c>
      <c r="H35" s="56">
        <v>65</v>
      </c>
      <c r="I35" s="57" t="s">
        <v>857</v>
      </c>
      <c r="J35" s="59">
        <v>1606</v>
      </c>
    </row>
    <row r="36" spans="1:10" ht="15">
      <c r="A36" s="50">
        <v>29</v>
      </c>
      <c r="B36" s="51">
        <v>3</v>
      </c>
      <c r="C36" s="50">
        <v>4</v>
      </c>
      <c r="D36" s="52" t="s">
        <v>540</v>
      </c>
      <c r="E36" s="53" t="s">
        <v>858</v>
      </c>
      <c r="F36" s="54">
        <v>0</v>
      </c>
      <c r="G36" s="66">
        <v>0</v>
      </c>
      <c r="H36" s="54">
        <v>0</v>
      </c>
      <c r="I36" s="57" t="s">
        <v>859</v>
      </c>
      <c r="J36" s="60">
        <v>0</v>
      </c>
    </row>
    <row r="37" spans="1:10" ht="15">
      <c r="A37" s="50">
        <v>30</v>
      </c>
      <c r="B37" s="51">
        <v>3</v>
      </c>
      <c r="C37" s="50">
        <v>5</v>
      </c>
      <c r="D37" s="52" t="s">
        <v>542</v>
      </c>
      <c r="E37" s="53" t="s">
        <v>860</v>
      </c>
      <c r="F37" s="54">
        <v>650</v>
      </c>
      <c r="G37" s="65">
        <v>0</v>
      </c>
      <c r="H37" s="54">
        <v>65</v>
      </c>
      <c r="I37" s="57" t="s">
        <v>857</v>
      </c>
      <c r="J37" s="58">
        <v>1125</v>
      </c>
    </row>
    <row r="38" spans="1:10" ht="15.75" thickBot="1">
      <c r="A38" s="50">
        <v>31</v>
      </c>
      <c r="B38" s="51">
        <v>3</v>
      </c>
      <c r="C38" s="50">
        <v>6</v>
      </c>
      <c r="D38" s="52" t="s">
        <v>544</v>
      </c>
      <c r="E38" s="53" t="s">
        <v>858</v>
      </c>
      <c r="F38" s="54">
        <v>0</v>
      </c>
      <c r="G38" s="65">
        <v>0</v>
      </c>
      <c r="H38" s="56">
        <v>0</v>
      </c>
      <c r="I38" s="57" t="s">
        <v>857</v>
      </c>
      <c r="J38" s="59">
        <v>681</v>
      </c>
    </row>
    <row r="39" spans="1:10" ht="15">
      <c r="A39" s="50">
        <v>32</v>
      </c>
      <c r="B39" s="51">
        <v>1</v>
      </c>
      <c r="C39" s="50">
        <v>1</v>
      </c>
      <c r="D39" s="67" t="s">
        <v>400</v>
      </c>
      <c r="E39" s="53" t="s">
        <v>858</v>
      </c>
      <c r="F39" s="68">
        <v>0</v>
      </c>
      <c r="G39" s="69">
        <v>0</v>
      </c>
      <c r="H39" s="68">
        <v>0</v>
      </c>
      <c r="I39" s="70" t="s">
        <v>859</v>
      </c>
      <c r="J39" s="59">
        <v>18</v>
      </c>
    </row>
    <row r="40" spans="1:10" ht="15">
      <c r="A40" s="50">
        <v>33</v>
      </c>
      <c r="B40" s="62">
        <v>3</v>
      </c>
      <c r="C40" s="50">
        <v>7</v>
      </c>
      <c r="D40" s="52" t="s">
        <v>402</v>
      </c>
      <c r="E40" s="53" t="s">
        <v>860</v>
      </c>
      <c r="F40" s="54">
        <v>500</v>
      </c>
      <c r="G40" s="65">
        <v>0</v>
      </c>
      <c r="H40" s="54">
        <v>50</v>
      </c>
      <c r="I40" s="57" t="s">
        <v>857</v>
      </c>
      <c r="J40" s="59">
        <v>658</v>
      </c>
    </row>
    <row r="41" spans="1:10" ht="15">
      <c r="A41" s="50">
        <v>34</v>
      </c>
      <c r="B41" s="62">
        <v>3</v>
      </c>
      <c r="C41" s="50">
        <v>8</v>
      </c>
      <c r="D41" s="52" t="s">
        <v>548</v>
      </c>
      <c r="E41" s="53" t="s">
        <v>858</v>
      </c>
      <c r="F41" s="54">
        <v>0</v>
      </c>
      <c r="G41" s="65">
        <v>0</v>
      </c>
      <c r="H41" s="54">
        <v>0</v>
      </c>
      <c r="I41" s="57" t="s">
        <v>859</v>
      </c>
      <c r="J41" s="59">
        <v>0</v>
      </c>
    </row>
    <row r="42" spans="1:10" ht="15">
      <c r="A42" s="50">
        <v>35</v>
      </c>
      <c r="B42" s="62">
        <v>3</v>
      </c>
      <c r="C42" s="50">
        <v>9</v>
      </c>
      <c r="D42" s="52" t="s">
        <v>550</v>
      </c>
      <c r="E42" s="53" t="s">
        <v>858</v>
      </c>
      <c r="F42" s="54">
        <v>0</v>
      </c>
      <c r="G42" s="65">
        <v>0</v>
      </c>
      <c r="H42" s="54">
        <v>0</v>
      </c>
      <c r="I42" s="57" t="s">
        <v>859</v>
      </c>
      <c r="J42" s="59">
        <v>258</v>
      </c>
    </row>
    <row r="43" spans="1:10" ht="15">
      <c r="A43" s="50">
        <v>36</v>
      </c>
      <c r="B43" s="51">
        <v>3</v>
      </c>
      <c r="C43" s="50">
        <v>10</v>
      </c>
      <c r="D43" s="52" t="s">
        <v>404</v>
      </c>
      <c r="E43" s="53" t="s">
        <v>856</v>
      </c>
      <c r="F43" s="54">
        <v>620</v>
      </c>
      <c r="G43" s="65">
        <v>0</v>
      </c>
      <c r="H43" s="54">
        <v>120</v>
      </c>
      <c r="I43" s="57" t="s">
        <v>857</v>
      </c>
      <c r="J43" s="59">
        <v>96</v>
      </c>
    </row>
    <row r="44" spans="1:10" ht="15">
      <c r="A44" s="50">
        <v>37</v>
      </c>
      <c r="B44" s="51">
        <v>4</v>
      </c>
      <c r="C44" s="50">
        <v>1</v>
      </c>
      <c r="D44" s="52" t="s">
        <v>553</v>
      </c>
      <c r="E44" s="53" t="s">
        <v>858</v>
      </c>
      <c r="F44" s="54">
        <v>0</v>
      </c>
      <c r="G44" s="66">
        <v>0</v>
      </c>
      <c r="H44" s="54">
        <v>0</v>
      </c>
      <c r="I44" s="57" t="s">
        <v>859</v>
      </c>
      <c r="J44" s="59">
        <v>0</v>
      </c>
    </row>
    <row r="45" spans="1:10" ht="15">
      <c r="A45" s="50">
        <v>38</v>
      </c>
      <c r="B45" s="51">
        <v>4</v>
      </c>
      <c r="C45" s="50">
        <v>2</v>
      </c>
      <c r="D45" s="52" t="s">
        <v>555</v>
      </c>
      <c r="E45" s="53" t="s">
        <v>856</v>
      </c>
      <c r="F45" s="54">
        <v>750</v>
      </c>
      <c r="G45" s="65">
        <v>1</v>
      </c>
      <c r="H45" s="54">
        <v>115</v>
      </c>
      <c r="I45" s="57" t="s">
        <v>857</v>
      </c>
      <c r="J45" s="59">
        <v>534</v>
      </c>
    </row>
    <row r="46" spans="1:10" ht="15">
      <c r="A46" s="50">
        <v>39</v>
      </c>
      <c r="B46" s="51">
        <v>4</v>
      </c>
      <c r="C46" s="50">
        <v>3</v>
      </c>
      <c r="D46" s="52" t="s">
        <v>406</v>
      </c>
      <c r="E46" s="53" t="s">
        <v>858</v>
      </c>
      <c r="F46" s="54">
        <v>0</v>
      </c>
      <c r="G46" s="66">
        <v>0</v>
      </c>
      <c r="H46" s="54">
        <v>0</v>
      </c>
      <c r="I46" s="57" t="s">
        <v>859</v>
      </c>
      <c r="J46" s="60">
        <v>0</v>
      </c>
    </row>
    <row r="47" spans="1:10" ht="15">
      <c r="A47" s="50">
        <v>40</v>
      </c>
      <c r="B47" s="51">
        <v>4</v>
      </c>
      <c r="C47" s="50">
        <v>4</v>
      </c>
      <c r="D47" s="52" t="s">
        <v>408</v>
      </c>
      <c r="E47" s="53" t="s">
        <v>860</v>
      </c>
      <c r="F47" s="54">
        <v>650</v>
      </c>
      <c r="G47" s="65">
        <v>1</v>
      </c>
      <c r="H47" s="54">
        <v>95</v>
      </c>
      <c r="I47" s="57" t="s">
        <v>857</v>
      </c>
      <c r="J47" s="58">
        <v>116</v>
      </c>
    </row>
    <row r="48" spans="1:10" ht="15">
      <c r="A48" s="50">
        <v>41</v>
      </c>
      <c r="B48" s="62">
        <v>4</v>
      </c>
      <c r="C48" s="50">
        <v>5</v>
      </c>
      <c r="D48" s="52" t="s">
        <v>410</v>
      </c>
      <c r="E48" s="53" t="s">
        <v>860</v>
      </c>
      <c r="F48" s="54">
        <v>100</v>
      </c>
      <c r="G48" s="66">
        <v>1</v>
      </c>
      <c r="H48" s="54">
        <v>25</v>
      </c>
      <c r="I48" s="57" t="s">
        <v>859</v>
      </c>
      <c r="J48" s="59">
        <v>0</v>
      </c>
    </row>
    <row r="49" spans="1:10" ht="15">
      <c r="A49" s="50">
        <v>42</v>
      </c>
      <c r="B49" s="51">
        <v>4</v>
      </c>
      <c r="C49" s="50">
        <v>6</v>
      </c>
      <c r="D49" s="52" t="s">
        <v>412</v>
      </c>
      <c r="E49" s="53" t="s">
        <v>856</v>
      </c>
      <c r="F49" s="54">
        <v>450</v>
      </c>
      <c r="G49" s="65">
        <v>1</v>
      </c>
      <c r="H49" s="56">
        <v>22</v>
      </c>
      <c r="I49" s="57" t="s">
        <v>857</v>
      </c>
      <c r="J49" s="59">
        <v>87</v>
      </c>
    </row>
    <row r="50" spans="1:10" ht="15">
      <c r="A50" s="50">
        <v>43</v>
      </c>
      <c r="B50" s="51">
        <v>4</v>
      </c>
      <c r="C50" s="50">
        <v>7</v>
      </c>
      <c r="D50" s="52" t="s">
        <v>562</v>
      </c>
      <c r="E50" s="53" t="s">
        <v>856</v>
      </c>
      <c r="F50" s="54">
        <v>550</v>
      </c>
      <c r="G50" s="65">
        <v>0</v>
      </c>
      <c r="H50" s="54">
        <v>110</v>
      </c>
      <c r="I50" s="57" t="s">
        <v>857</v>
      </c>
      <c r="J50" s="58">
        <v>998</v>
      </c>
    </row>
    <row r="51" spans="1:10" ht="15">
      <c r="A51" s="50">
        <v>44</v>
      </c>
      <c r="B51" s="51">
        <v>4</v>
      </c>
      <c r="C51" s="50">
        <v>8</v>
      </c>
      <c r="D51" s="52" t="s">
        <v>414</v>
      </c>
      <c r="E51" s="53" t="s">
        <v>856</v>
      </c>
      <c r="F51" s="54">
        <v>550</v>
      </c>
      <c r="G51" s="65">
        <v>0</v>
      </c>
      <c r="H51" s="54">
        <v>95</v>
      </c>
      <c r="I51" s="57" t="s">
        <v>857</v>
      </c>
      <c r="J51" s="59">
        <v>900</v>
      </c>
    </row>
    <row r="52" spans="1:10" ht="15">
      <c r="A52" s="50">
        <v>45</v>
      </c>
      <c r="B52" s="51">
        <v>4</v>
      </c>
      <c r="C52" s="50">
        <v>9</v>
      </c>
      <c r="D52" s="52" t="s">
        <v>416</v>
      </c>
      <c r="E52" s="53" t="s">
        <v>860</v>
      </c>
      <c r="F52" s="54">
        <v>450</v>
      </c>
      <c r="G52" s="65">
        <v>0</v>
      </c>
      <c r="H52" s="54">
        <v>45</v>
      </c>
      <c r="I52" s="57" t="s">
        <v>857</v>
      </c>
      <c r="J52" s="59">
        <v>2218</v>
      </c>
    </row>
    <row r="53" spans="1:10" ht="15">
      <c r="A53" s="50">
        <v>46</v>
      </c>
      <c r="B53" s="51">
        <v>4</v>
      </c>
      <c r="C53" s="50">
        <v>10</v>
      </c>
      <c r="D53" s="52" t="s">
        <v>566</v>
      </c>
      <c r="E53" s="53" t="s">
        <v>858</v>
      </c>
      <c r="F53" s="54">
        <v>0</v>
      </c>
      <c r="G53" s="66">
        <v>0</v>
      </c>
      <c r="H53" s="54">
        <v>0</v>
      </c>
      <c r="I53" s="57" t="s">
        <v>859</v>
      </c>
      <c r="J53" s="60">
        <v>0</v>
      </c>
    </row>
    <row r="54" spans="1:10" ht="15">
      <c r="A54" s="50">
        <v>47</v>
      </c>
      <c r="B54" s="51">
        <v>4</v>
      </c>
      <c r="C54" s="50">
        <v>11</v>
      </c>
      <c r="D54" s="52" t="s">
        <v>568</v>
      </c>
      <c r="E54" s="53" t="s">
        <v>860</v>
      </c>
      <c r="F54" s="54">
        <v>1400</v>
      </c>
      <c r="G54" s="65">
        <v>2</v>
      </c>
      <c r="H54" s="54">
        <v>220</v>
      </c>
      <c r="I54" s="57" t="s">
        <v>857</v>
      </c>
      <c r="J54" s="59">
        <v>1200</v>
      </c>
    </row>
    <row r="55" spans="1:10" ht="15">
      <c r="A55" s="50">
        <v>48</v>
      </c>
      <c r="B55" s="51">
        <v>4</v>
      </c>
      <c r="C55" s="50">
        <v>12</v>
      </c>
      <c r="D55" s="71" t="s">
        <v>418</v>
      </c>
      <c r="E55" s="53" t="s">
        <v>858</v>
      </c>
      <c r="F55" s="54">
        <v>0</v>
      </c>
      <c r="G55" s="65">
        <v>0</v>
      </c>
      <c r="H55" s="54">
        <v>0</v>
      </c>
      <c r="I55" s="57" t="s">
        <v>859</v>
      </c>
      <c r="J55" s="58">
        <v>650</v>
      </c>
    </row>
    <row r="56" spans="1:10" ht="15">
      <c r="A56" s="50">
        <v>49</v>
      </c>
      <c r="B56" s="51">
        <v>4</v>
      </c>
      <c r="C56" s="50">
        <v>13</v>
      </c>
      <c r="D56" s="52" t="s">
        <v>571</v>
      </c>
      <c r="E56" s="53" t="s">
        <v>860</v>
      </c>
      <c r="F56" s="54">
        <v>900</v>
      </c>
      <c r="G56" s="65">
        <v>0</v>
      </c>
      <c r="H56" s="54">
        <v>140</v>
      </c>
      <c r="I56" s="57" t="s">
        <v>857</v>
      </c>
      <c r="J56" s="59">
        <v>855</v>
      </c>
    </row>
    <row r="57" spans="1:10" ht="15">
      <c r="A57" s="50">
        <v>50</v>
      </c>
      <c r="B57" s="51">
        <v>4</v>
      </c>
      <c r="C57" s="50">
        <v>14</v>
      </c>
      <c r="D57" s="52" t="s">
        <v>573</v>
      </c>
      <c r="E57" s="53" t="s">
        <v>858</v>
      </c>
      <c r="F57" s="54">
        <v>0</v>
      </c>
      <c r="G57" s="65">
        <v>0</v>
      </c>
      <c r="H57" s="54">
        <v>0</v>
      </c>
      <c r="I57" s="57" t="s">
        <v>859</v>
      </c>
      <c r="J57" s="72">
        <v>0</v>
      </c>
    </row>
    <row r="58" spans="1:10" ht="15">
      <c r="A58" s="50">
        <v>51</v>
      </c>
      <c r="B58" s="51">
        <v>4</v>
      </c>
      <c r="C58" s="50">
        <v>15</v>
      </c>
      <c r="D58" s="52" t="s">
        <v>420</v>
      </c>
      <c r="E58" s="53" t="s">
        <v>856</v>
      </c>
      <c r="F58" s="54">
        <v>500</v>
      </c>
      <c r="G58" s="65">
        <v>0</v>
      </c>
      <c r="H58" s="54">
        <v>75</v>
      </c>
      <c r="I58" s="57" t="s">
        <v>857</v>
      </c>
      <c r="J58" s="59">
        <v>714</v>
      </c>
    </row>
    <row r="59" spans="1:10" ht="15">
      <c r="A59" s="50">
        <v>52</v>
      </c>
      <c r="B59" s="51">
        <v>4</v>
      </c>
      <c r="C59" s="50">
        <v>16</v>
      </c>
      <c r="D59" s="52" t="s">
        <v>576</v>
      </c>
      <c r="E59" s="53" t="s">
        <v>860</v>
      </c>
      <c r="F59" s="54">
        <v>380</v>
      </c>
      <c r="G59" s="65">
        <v>0</v>
      </c>
      <c r="H59" s="54">
        <v>30</v>
      </c>
      <c r="I59" s="57" t="s">
        <v>857</v>
      </c>
      <c r="J59" s="59">
        <v>1668</v>
      </c>
    </row>
    <row r="60" spans="1:10" ht="15">
      <c r="A60" s="50">
        <v>53</v>
      </c>
      <c r="B60" s="51">
        <v>4</v>
      </c>
      <c r="C60" s="50">
        <v>17</v>
      </c>
      <c r="D60" s="52" t="s">
        <v>422</v>
      </c>
      <c r="E60" s="53" t="s">
        <v>858</v>
      </c>
      <c r="F60" s="54">
        <v>0</v>
      </c>
      <c r="G60" s="66">
        <v>0</v>
      </c>
      <c r="H60" s="54">
        <v>0</v>
      </c>
      <c r="I60" s="57" t="s">
        <v>859</v>
      </c>
      <c r="J60" s="59">
        <v>0</v>
      </c>
    </row>
    <row r="61" spans="1:10" ht="15">
      <c r="A61" s="50">
        <v>54</v>
      </c>
      <c r="B61" s="51">
        <v>4</v>
      </c>
      <c r="C61" s="50">
        <v>18</v>
      </c>
      <c r="D61" s="52" t="s">
        <v>424</v>
      </c>
      <c r="E61" s="53" t="s">
        <v>856</v>
      </c>
      <c r="F61" s="54">
        <v>520</v>
      </c>
      <c r="G61" s="65">
        <v>1</v>
      </c>
      <c r="H61" s="54">
        <v>110</v>
      </c>
      <c r="I61" s="57" t="s">
        <v>857</v>
      </c>
      <c r="J61" s="59">
        <v>847</v>
      </c>
    </row>
    <row r="62" spans="1:10" ht="15">
      <c r="A62" s="50">
        <v>55</v>
      </c>
      <c r="B62" s="51">
        <v>4</v>
      </c>
      <c r="C62" s="50">
        <v>19</v>
      </c>
      <c r="D62" s="52" t="s">
        <v>426</v>
      </c>
      <c r="E62" s="53" t="s">
        <v>856</v>
      </c>
      <c r="F62" s="54">
        <v>1200</v>
      </c>
      <c r="G62" s="65">
        <v>0</v>
      </c>
      <c r="H62" s="54">
        <v>150</v>
      </c>
      <c r="I62" s="57" t="s">
        <v>857</v>
      </c>
      <c r="J62" s="59">
        <v>850</v>
      </c>
    </row>
    <row r="63" spans="1:10" ht="15">
      <c r="A63" s="50">
        <v>56</v>
      </c>
      <c r="B63" s="51">
        <v>4</v>
      </c>
      <c r="C63" s="50">
        <v>20</v>
      </c>
      <c r="D63" s="71" t="s">
        <v>428</v>
      </c>
      <c r="E63" s="53" t="s">
        <v>858</v>
      </c>
      <c r="F63" s="54">
        <v>0</v>
      </c>
      <c r="G63" s="66">
        <v>0</v>
      </c>
      <c r="H63" s="54">
        <v>0</v>
      </c>
      <c r="I63" s="57" t="s">
        <v>859</v>
      </c>
      <c r="J63" s="59">
        <v>74</v>
      </c>
    </row>
    <row r="64" spans="1:10" ht="15">
      <c r="A64" s="50">
        <v>57</v>
      </c>
      <c r="B64" s="51">
        <v>5</v>
      </c>
      <c r="C64" s="50">
        <v>1</v>
      </c>
      <c r="D64" s="52" t="s">
        <v>430</v>
      </c>
      <c r="E64" s="53" t="s">
        <v>860</v>
      </c>
      <c r="F64" s="54">
        <v>250</v>
      </c>
      <c r="G64" s="66">
        <v>2</v>
      </c>
      <c r="H64" s="54">
        <v>35</v>
      </c>
      <c r="I64" s="57" t="s">
        <v>859</v>
      </c>
      <c r="J64" s="59">
        <v>0</v>
      </c>
    </row>
    <row r="65" spans="1:10" ht="15">
      <c r="A65" s="50">
        <v>58</v>
      </c>
      <c r="B65" s="51">
        <v>5</v>
      </c>
      <c r="C65" s="50">
        <v>2</v>
      </c>
      <c r="D65" s="52" t="s">
        <v>583</v>
      </c>
      <c r="E65" s="53" t="s">
        <v>858</v>
      </c>
      <c r="F65" s="54">
        <v>0</v>
      </c>
      <c r="G65" s="65">
        <v>0</v>
      </c>
      <c r="H65" s="54">
        <v>0</v>
      </c>
      <c r="I65" s="57" t="s">
        <v>859</v>
      </c>
      <c r="J65" s="59">
        <v>0</v>
      </c>
    </row>
    <row r="66" spans="1:10" ht="15">
      <c r="A66" s="50">
        <v>59</v>
      </c>
      <c r="B66" s="51">
        <v>5</v>
      </c>
      <c r="C66" s="50">
        <v>3</v>
      </c>
      <c r="D66" s="52" t="s">
        <v>432</v>
      </c>
      <c r="E66" s="53" t="s">
        <v>860</v>
      </c>
      <c r="F66" s="54">
        <v>200</v>
      </c>
      <c r="G66" s="66">
        <v>1</v>
      </c>
      <c r="H66" s="54">
        <v>30</v>
      </c>
      <c r="I66" s="57" t="s">
        <v>859</v>
      </c>
      <c r="J66" s="59">
        <v>107</v>
      </c>
    </row>
    <row r="67" spans="1:10" ht="15">
      <c r="A67" s="50">
        <v>60</v>
      </c>
      <c r="B67" s="51">
        <v>5</v>
      </c>
      <c r="C67" s="50">
        <v>4</v>
      </c>
      <c r="D67" s="52" t="s">
        <v>586</v>
      </c>
      <c r="E67" s="53" t="s">
        <v>858</v>
      </c>
      <c r="F67" s="54">
        <v>0</v>
      </c>
      <c r="G67" s="65">
        <v>0</v>
      </c>
      <c r="H67" s="54">
        <v>0</v>
      </c>
      <c r="I67" s="57" t="s">
        <v>859</v>
      </c>
      <c r="J67" s="59">
        <v>0</v>
      </c>
    </row>
    <row r="68" spans="1:10" ht="15">
      <c r="A68" s="50">
        <v>61</v>
      </c>
      <c r="B68" s="51">
        <v>5</v>
      </c>
      <c r="C68" s="50">
        <v>5</v>
      </c>
      <c r="D68" s="52" t="s">
        <v>588</v>
      </c>
      <c r="E68" s="53" t="s">
        <v>858</v>
      </c>
      <c r="F68" s="54">
        <v>0</v>
      </c>
      <c r="G68" s="65">
        <v>0</v>
      </c>
      <c r="H68" s="54">
        <v>0</v>
      </c>
      <c r="I68" s="57" t="s">
        <v>859</v>
      </c>
      <c r="J68" s="59">
        <v>0</v>
      </c>
    </row>
    <row r="69" spans="1:10" ht="15">
      <c r="A69" s="50">
        <v>62</v>
      </c>
      <c r="B69" s="51">
        <v>5</v>
      </c>
      <c r="C69" s="50">
        <v>6</v>
      </c>
      <c r="D69" s="52" t="s">
        <v>434</v>
      </c>
      <c r="E69" s="53" t="s">
        <v>860</v>
      </c>
      <c r="F69" s="54">
        <v>550</v>
      </c>
      <c r="G69" s="65">
        <v>1</v>
      </c>
      <c r="H69" s="54">
        <v>110</v>
      </c>
      <c r="I69" s="57" t="s">
        <v>857</v>
      </c>
      <c r="J69" s="58">
        <v>562</v>
      </c>
    </row>
    <row r="70" spans="1:10" ht="15">
      <c r="A70" s="50">
        <v>63</v>
      </c>
      <c r="B70" s="51">
        <v>5</v>
      </c>
      <c r="C70" s="50">
        <v>7</v>
      </c>
      <c r="D70" s="52" t="s">
        <v>436</v>
      </c>
      <c r="E70" s="53" t="s">
        <v>856</v>
      </c>
      <c r="F70" s="54">
        <v>650</v>
      </c>
      <c r="G70" s="65">
        <v>0</v>
      </c>
      <c r="H70" s="54">
        <v>65</v>
      </c>
      <c r="I70" s="57" t="s">
        <v>857</v>
      </c>
      <c r="J70" s="59">
        <v>72</v>
      </c>
    </row>
    <row r="71" spans="1:10" ht="15">
      <c r="A71" s="50">
        <v>64</v>
      </c>
      <c r="B71" s="51">
        <v>5</v>
      </c>
      <c r="C71" s="50">
        <v>8</v>
      </c>
      <c r="D71" s="52" t="s">
        <v>592</v>
      </c>
      <c r="E71" s="53" t="s">
        <v>856</v>
      </c>
      <c r="F71" s="54">
        <v>650</v>
      </c>
      <c r="G71" s="65">
        <v>0</v>
      </c>
      <c r="H71" s="54">
        <v>120</v>
      </c>
      <c r="I71" s="57" t="s">
        <v>857</v>
      </c>
      <c r="J71" s="59">
        <v>1108</v>
      </c>
    </row>
    <row r="72" spans="1:10" ht="15">
      <c r="A72" s="50">
        <v>65</v>
      </c>
      <c r="B72" s="51">
        <v>5</v>
      </c>
      <c r="C72" s="50">
        <v>9</v>
      </c>
      <c r="D72" s="52" t="s">
        <v>594</v>
      </c>
      <c r="E72" s="53" t="s">
        <v>860</v>
      </c>
      <c r="F72" s="54">
        <v>520</v>
      </c>
      <c r="G72" s="65">
        <v>1</v>
      </c>
      <c r="H72" s="56">
        <v>40</v>
      </c>
      <c r="I72" s="57" t="s">
        <v>857</v>
      </c>
      <c r="J72" s="59">
        <v>0</v>
      </c>
    </row>
    <row r="73" spans="1:10" ht="15">
      <c r="A73" s="50">
        <v>66</v>
      </c>
      <c r="B73" s="51">
        <v>5</v>
      </c>
      <c r="C73" s="50">
        <v>10</v>
      </c>
      <c r="D73" s="52" t="s">
        <v>596</v>
      </c>
      <c r="E73" s="53" t="s">
        <v>860</v>
      </c>
      <c r="F73" s="54">
        <v>250</v>
      </c>
      <c r="G73" s="65">
        <v>1</v>
      </c>
      <c r="H73" s="56">
        <v>25</v>
      </c>
      <c r="I73" s="57" t="s">
        <v>857</v>
      </c>
      <c r="J73" s="59">
        <v>111</v>
      </c>
    </row>
    <row r="74" spans="1:10" ht="15">
      <c r="A74" s="50">
        <v>67</v>
      </c>
      <c r="B74" s="51">
        <v>5</v>
      </c>
      <c r="C74" s="50">
        <v>11</v>
      </c>
      <c r="D74" s="52" t="s">
        <v>438</v>
      </c>
      <c r="E74" s="53" t="s">
        <v>858</v>
      </c>
      <c r="F74" s="54">
        <v>0</v>
      </c>
      <c r="G74" s="65">
        <v>0</v>
      </c>
      <c r="H74" s="56">
        <v>0</v>
      </c>
      <c r="I74" s="57" t="s">
        <v>857</v>
      </c>
      <c r="J74" s="59">
        <v>320</v>
      </c>
    </row>
    <row r="75" spans="1:10" ht="15">
      <c r="A75" s="50">
        <v>68</v>
      </c>
      <c r="B75" s="51">
        <v>5</v>
      </c>
      <c r="C75" s="50">
        <v>12</v>
      </c>
      <c r="D75" s="52" t="s">
        <v>440</v>
      </c>
      <c r="E75" s="53" t="s">
        <v>860</v>
      </c>
      <c r="F75" s="54">
        <v>300</v>
      </c>
      <c r="G75" s="65">
        <v>1</v>
      </c>
      <c r="H75" s="56">
        <v>20</v>
      </c>
      <c r="I75" s="57" t="s">
        <v>857</v>
      </c>
      <c r="J75" s="59">
        <v>563</v>
      </c>
    </row>
    <row r="76" spans="1:10" ht="15">
      <c r="A76" s="50">
        <v>69</v>
      </c>
      <c r="B76" s="51">
        <v>5</v>
      </c>
      <c r="C76" s="50">
        <v>13</v>
      </c>
      <c r="D76" s="52" t="s">
        <v>600</v>
      </c>
      <c r="E76" s="53" t="s">
        <v>858</v>
      </c>
      <c r="F76" s="54">
        <v>0</v>
      </c>
      <c r="G76" s="65">
        <v>0</v>
      </c>
      <c r="H76" s="56">
        <v>0</v>
      </c>
      <c r="I76" s="57" t="s">
        <v>857</v>
      </c>
      <c r="J76" s="59">
        <v>643</v>
      </c>
    </row>
    <row r="77" spans="1:10" ht="15">
      <c r="A77" s="50">
        <v>70</v>
      </c>
      <c r="B77" s="51">
        <v>5</v>
      </c>
      <c r="C77" s="50">
        <v>14</v>
      </c>
      <c r="D77" s="52" t="s">
        <v>602</v>
      </c>
      <c r="E77" s="53" t="s">
        <v>856</v>
      </c>
      <c r="F77" s="54">
        <v>450</v>
      </c>
      <c r="G77" s="65">
        <v>0</v>
      </c>
      <c r="H77" s="54">
        <v>90</v>
      </c>
      <c r="I77" s="57" t="s">
        <v>857</v>
      </c>
      <c r="J77" s="59">
        <v>625</v>
      </c>
    </row>
    <row r="78" spans="1:10" ht="15">
      <c r="A78" s="50">
        <v>71</v>
      </c>
      <c r="B78" s="51">
        <v>6</v>
      </c>
      <c r="C78" s="50">
        <v>1</v>
      </c>
      <c r="D78" s="73" t="s">
        <v>442</v>
      </c>
      <c r="E78" s="53" t="s">
        <v>858</v>
      </c>
      <c r="F78" s="54">
        <v>0</v>
      </c>
      <c r="G78" s="65">
        <v>0</v>
      </c>
      <c r="H78" s="54">
        <v>0</v>
      </c>
      <c r="I78" s="57" t="s">
        <v>859</v>
      </c>
      <c r="J78" s="60">
        <v>0</v>
      </c>
    </row>
    <row r="79" spans="1:10" ht="15">
      <c r="A79" s="50">
        <v>72</v>
      </c>
      <c r="B79" s="51">
        <v>6</v>
      </c>
      <c r="C79" s="50">
        <v>2</v>
      </c>
      <c r="D79" s="52" t="s">
        <v>605</v>
      </c>
      <c r="E79" s="53" t="s">
        <v>858</v>
      </c>
      <c r="F79" s="54">
        <v>0</v>
      </c>
      <c r="G79" s="65">
        <v>0</v>
      </c>
      <c r="H79" s="54">
        <v>0</v>
      </c>
      <c r="I79" s="57" t="s">
        <v>859</v>
      </c>
      <c r="J79" s="60">
        <v>0</v>
      </c>
    </row>
    <row r="80" spans="1:10" ht="15">
      <c r="A80" s="50">
        <v>73</v>
      </c>
      <c r="B80" s="51">
        <v>6</v>
      </c>
      <c r="C80" s="50">
        <v>3</v>
      </c>
      <c r="D80" s="52" t="s">
        <v>607</v>
      </c>
      <c r="E80" s="53" t="s">
        <v>856</v>
      </c>
      <c r="F80" s="54">
        <v>750</v>
      </c>
      <c r="G80" s="65">
        <v>0</v>
      </c>
      <c r="H80" s="54">
        <v>140</v>
      </c>
      <c r="I80" s="57" t="s">
        <v>857</v>
      </c>
      <c r="J80" s="59">
        <v>1069</v>
      </c>
    </row>
    <row r="81" spans="1:10" ht="15">
      <c r="A81" s="50">
        <v>74</v>
      </c>
      <c r="B81" s="51">
        <v>6</v>
      </c>
      <c r="C81" s="50">
        <v>4</v>
      </c>
      <c r="D81" s="52" t="s">
        <v>444</v>
      </c>
      <c r="E81" s="53" t="s">
        <v>860</v>
      </c>
      <c r="F81" s="54">
        <v>500</v>
      </c>
      <c r="G81" s="65">
        <v>2</v>
      </c>
      <c r="H81" s="54">
        <v>50</v>
      </c>
      <c r="I81" s="57" t="s">
        <v>857</v>
      </c>
      <c r="J81" s="59">
        <v>0</v>
      </c>
    </row>
    <row r="82" spans="1:10" ht="15">
      <c r="A82" s="74" t="s">
        <v>862</v>
      </c>
      <c r="B82" s="51">
        <v>6</v>
      </c>
      <c r="C82" s="50">
        <v>5</v>
      </c>
      <c r="D82" s="52" t="s">
        <v>446</v>
      </c>
      <c r="E82" s="53" t="s">
        <v>856</v>
      </c>
      <c r="F82" s="54">
        <v>850</v>
      </c>
      <c r="G82" s="65">
        <v>0</v>
      </c>
      <c r="H82" s="56">
        <v>215</v>
      </c>
      <c r="I82" s="57" t="s">
        <v>857</v>
      </c>
      <c r="J82" s="59">
        <v>80</v>
      </c>
    </row>
    <row r="83" spans="1:10" ht="15">
      <c r="A83" s="50">
        <v>76</v>
      </c>
      <c r="B83" s="51">
        <v>6</v>
      </c>
      <c r="C83" s="74" t="s">
        <v>863</v>
      </c>
      <c r="D83" s="52" t="s">
        <v>448</v>
      </c>
      <c r="E83" s="53" t="s">
        <v>856</v>
      </c>
      <c r="F83" s="54">
        <v>950</v>
      </c>
      <c r="G83" s="65">
        <v>1</v>
      </c>
      <c r="H83" s="54">
        <v>115</v>
      </c>
      <c r="I83" s="57" t="s">
        <v>857</v>
      </c>
      <c r="J83" s="59">
        <v>1042</v>
      </c>
    </row>
    <row r="84" spans="1:10" ht="15">
      <c r="A84" s="50">
        <v>77</v>
      </c>
      <c r="B84" s="51">
        <v>6</v>
      </c>
      <c r="C84" s="50">
        <v>8</v>
      </c>
      <c r="D84" s="52" t="s">
        <v>612</v>
      </c>
      <c r="E84" s="53" t="s">
        <v>856</v>
      </c>
      <c r="F84" s="54">
        <v>950</v>
      </c>
      <c r="G84" s="65">
        <v>0</v>
      </c>
      <c r="H84" s="54">
        <v>120</v>
      </c>
      <c r="I84" s="57" t="s">
        <v>857</v>
      </c>
      <c r="J84" s="59">
        <v>222</v>
      </c>
    </row>
    <row r="85" spans="1:10" ht="15">
      <c r="A85" s="50">
        <v>78</v>
      </c>
      <c r="B85" s="51">
        <v>6</v>
      </c>
      <c r="C85" s="50">
        <v>9</v>
      </c>
      <c r="D85" s="52" t="s">
        <v>450</v>
      </c>
      <c r="E85" s="53" t="s">
        <v>858</v>
      </c>
      <c r="F85" s="54">
        <v>0</v>
      </c>
      <c r="G85" s="65">
        <v>0</v>
      </c>
      <c r="H85" s="54">
        <v>0</v>
      </c>
      <c r="I85" s="57" t="s">
        <v>859</v>
      </c>
      <c r="J85" s="59">
        <v>0</v>
      </c>
    </row>
    <row r="86" spans="1:10" ht="15">
      <c r="A86" s="50">
        <v>79</v>
      </c>
      <c r="B86" s="51">
        <v>6</v>
      </c>
      <c r="C86" s="50">
        <v>10</v>
      </c>
      <c r="D86" s="73" t="s">
        <v>615</v>
      </c>
      <c r="E86" s="53" t="s">
        <v>858</v>
      </c>
      <c r="F86" s="54">
        <v>0</v>
      </c>
      <c r="G86" s="66">
        <v>0</v>
      </c>
      <c r="H86" s="54">
        <v>0</v>
      </c>
      <c r="I86" s="57" t="s">
        <v>859</v>
      </c>
      <c r="J86" s="60">
        <v>0</v>
      </c>
    </row>
    <row r="87" spans="1:10" ht="15">
      <c r="A87" s="50">
        <v>80</v>
      </c>
      <c r="B87" s="51">
        <v>6</v>
      </c>
      <c r="C87" s="50">
        <v>11</v>
      </c>
      <c r="D87" s="52" t="s">
        <v>617</v>
      </c>
      <c r="E87" s="53" t="s">
        <v>856</v>
      </c>
      <c r="F87" s="54">
        <v>650</v>
      </c>
      <c r="G87" s="65">
        <v>1</v>
      </c>
      <c r="H87" s="56">
        <v>65</v>
      </c>
      <c r="I87" s="57" t="s">
        <v>857</v>
      </c>
      <c r="J87" s="59">
        <v>1344</v>
      </c>
    </row>
    <row r="88" spans="1:10" ht="15">
      <c r="A88" s="50">
        <v>81</v>
      </c>
      <c r="B88" s="51">
        <v>6</v>
      </c>
      <c r="C88" s="50">
        <v>12</v>
      </c>
      <c r="D88" s="52" t="s">
        <v>619</v>
      </c>
      <c r="E88" s="53" t="s">
        <v>860</v>
      </c>
      <c r="F88" s="54">
        <v>670</v>
      </c>
      <c r="G88" s="65">
        <v>0</v>
      </c>
      <c r="H88" s="54">
        <v>70</v>
      </c>
      <c r="I88" s="57" t="s">
        <v>857</v>
      </c>
      <c r="J88" s="59">
        <v>1110</v>
      </c>
    </row>
    <row r="89" spans="1:10" ht="15">
      <c r="A89" s="74" t="s">
        <v>864</v>
      </c>
      <c r="B89" s="51">
        <v>6</v>
      </c>
      <c r="C89" s="50">
        <v>13</v>
      </c>
      <c r="D89" s="52" t="s">
        <v>621</v>
      </c>
      <c r="E89" s="53" t="s">
        <v>860</v>
      </c>
      <c r="F89" s="54">
        <v>400</v>
      </c>
      <c r="G89" s="65">
        <v>0</v>
      </c>
      <c r="H89" s="54">
        <v>85</v>
      </c>
      <c r="I89" s="57" t="s">
        <v>857</v>
      </c>
      <c r="J89" s="58">
        <v>918</v>
      </c>
    </row>
    <row r="90" spans="1:10" ht="15">
      <c r="A90" s="50">
        <v>83</v>
      </c>
      <c r="B90" s="51">
        <v>6</v>
      </c>
      <c r="C90" s="74" t="s">
        <v>865</v>
      </c>
      <c r="D90" s="52" t="s">
        <v>623</v>
      </c>
      <c r="E90" s="53" t="s">
        <v>860</v>
      </c>
      <c r="F90" s="54">
        <v>1000</v>
      </c>
      <c r="G90" s="65">
        <v>0</v>
      </c>
      <c r="H90" s="54">
        <v>85</v>
      </c>
      <c r="I90" s="57" t="s">
        <v>857</v>
      </c>
      <c r="J90" s="59">
        <v>122</v>
      </c>
    </row>
    <row r="91" spans="1:10" ht="15">
      <c r="A91" s="50">
        <v>84</v>
      </c>
      <c r="B91" s="51">
        <v>6</v>
      </c>
      <c r="C91" s="50">
        <v>15</v>
      </c>
      <c r="D91" s="52" t="s">
        <v>625</v>
      </c>
      <c r="E91" s="53" t="s">
        <v>860</v>
      </c>
      <c r="F91" s="54">
        <v>550</v>
      </c>
      <c r="G91" s="65">
        <v>0</v>
      </c>
      <c r="H91" s="54">
        <v>75</v>
      </c>
      <c r="I91" s="57" t="s">
        <v>857</v>
      </c>
      <c r="J91" s="59">
        <v>641</v>
      </c>
    </row>
    <row r="92" spans="1:10" ht="15">
      <c r="A92" s="50">
        <v>85</v>
      </c>
      <c r="B92" s="51">
        <v>7</v>
      </c>
      <c r="C92" s="50">
        <v>1</v>
      </c>
      <c r="D92" s="52" t="s">
        <v>627</v>
      </c>
      <c r="E92" s="53" t="s">
        <v>860</v>
      </c>
      <c r="F92" s="54">
        <v>580</v>
      </c>
      <c r="G92" s="65">
        <v>0</v>
      </c>
      <c r="H92" s="54">
        <v>60</v>
      </c>
      <c r="I92" s="57" t="s">
        <v>857</v>
      </c>
      <c r="J92" s="59">
        <v>415</v>
      </c>
    </row>
    <row r="93" spans="1:10" ht="15">
      <c r="A93" s="50">
        <v>86</v>
      </c>
      <c r="B93" s="51">
        <v>7</v>
      </c>
      <c r="C93" s="50">
        <v>2</v>
      </c>
      <c r="D93" s="52" t="s">
        <v>452</v>
      </c>
      <c r="E93" s="53" t="s">
        <v>856</v>
      </c>
      <c r="F93" s="54">
        <v>420</v>
      </c>
      <c r="G93" s="65">
        <v>1</v>
      </c>
      <c r="H93" s="56">
        <v>65</v>
      </c>
      <c r="I93" s="57" t="s">
        <v>857</v>
      </c>
      <c r="J93" s="59">
        <v>512</v>
      </c>
    </row>
    <row r="94" spans="1:10" ht="15">
      <c r="A94" s="50">
        <v>87</v>
      </c>
      <c r="B94" s="51">
        <v>7</v>
      </c>
      <c r="C94" s="50">
        <v>3</v>
      </c>
      <c r="D94" s="52" t="s">
        <v>454</v>
      </c>
      <c r="E94" s="53" t="s">
        <v>860</v>
      </c>
      <c r="F94" s="54">
        <v>450</v>
      </c>
      <c r="G94" s="65">
        <v>1</v>
      </c>
      <c r="H94" s="54">
        <v>45</v>
      </c>
      <c r="I94" s="57" t="s">
        <v>857</v>
      </c>
      <c r="J94" s="59">
        <v>615</v>
      </c>
    </row>
    <row r="95" spans="1:10" ht="15">
      <c r="A95" s="50">
        <v>88</v>
      </c>
      <c r="B95" s="51">
        <v>7</v>
      </c>
      <c r="C95" s="50">
        <v>4</v>
      </c>
      <c r="D95" s="52" t="s">
        <v>631</v>
      </c>
      <c r="E95" s="53" t="s">
        <v>856</v>
      </c>
      <c r="F95" s="54">
        <v>950</v>
      </c>
      <c r="G95" s="65">
        <v>2</v>
      </c>
      <c r="H95" s="56">
        <v>120</v>
      </c>
      <c r="I95" s="57" t="s">
        <v>857</v>
      </c>
      <c r="J95" s="59">
        <v>0</v>
      </c>
    </row>
    <row r="96" spans="1:10" ht="15">
      <c r="A96" s="50">
        <v>89</v>
      </c>
      <c r="B96" s="51">
        <v>7</v>
      </c>
      <c r="C96" s="50">
        <v>5</v>
      </c>
      <c r="D96" s="52" t="s">
        <v>456</v>
      </c>
      <c r="E96" s="53" t="s">
        <v>860</v>
      </c>
      <c r="F96" s="54">
        <v>420</v>
      </c>
      <c r="G96" s="65">
        <v>0</v>
      </c>
      <c r="H96" s="54">
        <v>55</v>
      </c>
      <c r="I96" s="57" t="s">
        <v>857</v>
      </c>
      <c r="J96" s="59">
        <v>625</v>
      </c>
    </row>
    <row r="97" spans="1:10" ht="15">
      <c r="A97" s="50">
        <v>90</v>
      </c>
      <c r="B97" s="51">
        <v>7</v>
      </c>
      <c r="C97" s="50">
        <v>6</v>
      </c>
      <c r="D97" s="52" t="s">
        <v>634</v>
      </c>
      <c r="E97" s="53" t="s">
        <v>860</v>
      </c>
      <c r="F97" s="54">
        <v>0</v>
      </c>
      <c r="G97" s="65">
        <v>0</v>
      </c>
      <c r="H97" s="56">
        <v>0</v>
      </c>
      <c r="I97" s="57" t="s">
        <v>859</v>
      </c>
      <c r="J97" s="59">
        <v>0</v>
      </c>
    </row>
    <row r="98" spans="1:10" ht="15">
      <c r="A98" s="50">
        <v>91</v>
      </c>
      <c r="B98" s="51">
        <v>7</v>
      </c>
      <c r="C98" s="50">
        <v>7</v>
      </c>
      <c r="D98" s="52" t="s">
        <v>636</v>
      </c>
      <c r="E98" s="53" t="s">
        <v>858</v>
      </c>
      <c r="F98" s="54">
        <v>0</v>
      </c>
      <c r="G98" s="65">
        <v>0</v>
      </c>
      <c r="H98" s="54">
        <v>0</v>
      </c>
      <c r="I98" s="57" t="s">
        <v>859</v>
      </c>
      <c r="J98" s="59">
        <v>365</v>
      </c>
    </row>
    <row r="99" spans="1:10" ht="15">
      <c r="A99" s="50">
        <v>92</v>
      </c>
      <c r="B99" s="62">
        <v>7</v>
      </c>
      <c r="C99" s="50">
        <v>8</v>
      </c>
      <c r="D99" s="52" t="s">
        <v>638</v>
      </c>
      <c r="E99" s="53" t="s">
        <v>860</v>
      </c>
      <c r="F99" s="54">
        <v>350</v>
      </c>
      <c r="G99" s="65">
        <v>0</v>
      </c>
      <c r="H99" s="56">
        <v>20</v>
      </c>
      <c r="I99" s="57" t="s">
        <v>857</v>
      </c>
      <c r="J99" s="59">
        <v>501</v>
      </c>
    </row>
    <row r="100" spans="1:10" ht="15">
      <c r="A100" s="50">
        <v>93</v>
      </c>
      <c r="B100" s="51">
        <v>7</v>
      </c>
      <c r="C100" s="50">
        <v>9</v>
      </c>
      <c r="D100" s="52" t="s">
        <v>458</v>
      </c>
      <c r="E100" s="53" t="s">
        <v>858</v>
      </c>
      <c r="F100" s="54">
        <v>0</v>
      </c>
      <c r="G100" s="65">
        <v>0</v>
      </c>
      <c r="H100" s="54">
        <v>0</v>
      </c>
      <c r="I100" s="57" t="s">
        <v>859</v>
      </c>
      <c r="J100" s="59">
        <v>0</v>
      </c>
    </row>
    <row r="101" spans="1:10" ht="15">
      <c r="A101" s="50">
        <v>94</v>
      </c>
      <c r="B101" s="51">
        <v>7</v>
      </c>
      <c r="C101" s="50">
        <v>10</v>
      </c>
      <c r="D101" s="52" t="s">
        <v>641</v>
      </c>
      <c r="E101" s="53" t="s">
        <v>860</v>
      </c>
      <c r="F101" s="54">
        <v>400</v>
      </c>
      <c r="G101" s="66">
        <v>1</v>
      </c>
      <c r="H101" s="54">
        <v>45</v>
      </c>
      <c r="I101" s="57" t="s">
        <v>857</v>
      </c>
      <c r="J101" s="59">
        <v>458</v>
      </c>
    </row>
    <row r="102" spans="1:10" ht="15">
      <c r="A102" s="50">
        <v>95</v>
      </c>
      <c r="B102" s="51">
        <v>7</v>
      </c>
      <c r="C102" s="50">
        <v>11</v>
      </c>
      <c r="D102" s="52" t="s">
        <v>643</v>
      </c>
      <c r="E102" s="53" t="s">
        <v>860</v>
      </c>
      <c r="F102" s="54">
        <v>350</v>
      </c>
      <c r="G102" s="65">
        <v>0</v>
      </c>
      <c r="H102" s="54">
        <v>35</v>
      </c>
      <c r="I102" s="57" t="s">
        <v>857</v>
      </c>
      <c r="J102" s="59">
        <v>652</v>
      </c>
    </row>
    <row r="103" spans="1:10" ht="15">
      <c r="A103" s="50">
        <v>96</v>
      </c>
      <c r="B103" s="51">
        <v>8</v>
      </c>
      <c r="C103" s="50">
        <v>1</v>
      </c>
      <c r="D103" s="52" t="s">
        <v>460</v>
      </c>
      <c r="E103" s="53" t="s">
        <v>860</v>
      </c>
      <c r="F103" s="54">
        <v>480</v>
      </c>
      <c r="G103" s="65">
        <v>1</v>
      </c>
      <c r="H103" s="54">
        <v>48</v>
      </c>
      <c r="I103" s="57" t="s">
        <v>857</v>
      </c>
      <c r="J103" s="59">
        <v>755</v>
      </c>
    </row>
    <row r="104" spans="1:10" ht="15">
      <c r="A104" s="50">
        <v>97</v>
      </c>
      <c r="B104" s="51">
        <v>8</v>
      </c>
      <c r="C104" s="50">
        <v>2</v>
      </c>
      <c r="D104" s="52" t="s">
        <v>462</v>
      </c>
      <c r="E104" s="53" t="s">
        <v>856</v>
      </c>
      <c r="F104" s="54">
        <v>550</v>
      </c>
      <c r="G104" s="65">
        <v>0</v>
      </c>
      <c r="H104" s="54">
        <v>110</v>
      </c>
      <c r="I104" s="57" t="s">
        <v>857</v>
      </c>
      <c r="J104" s="58">
        <v>413</v>
      </c>
    </row>
    <row r="105" spans="1:10" ht="15">
      <c r="A105" s="50">
        <v>98</v>
      </c>
      <c r="B105" s="51">
        <v>8</v>
      </c>
      <c r="C105" s="50">
        <v>3</v>
      </c>
      <c r="D105" s="52" t="s">
        <v>464</v>
      </c>
      <c r="E105" s="53" t="s">
        <v>856</v>
      </c>
      <c r="F105" s="54">
        <v>650</v>
      </c>
      <c r="G105" s="65">
        <v>0</v>
      </c>
      <c r="H105" s="54">
        <v>65</v>
      </c>
      <c r="I105" s="57" t="s">
        <v>857</v>
      </c>
      <c r="J105" s="59">
        <v>635</v>
      </c>
    </row>
    <row r="106" spans="1:10" ht="15">
      <c r="A106" s="50">
        <v>99</v>
      </c>
      <c r="B106" s="51">
        <v>8</v>
      </c>
      <c r="C106" s="50">
        <v>4</v>
      </c>
      <c r="D106" s="52" t="s">
        <v>466</v>
      </c>
      <c r="E106" s="53" t="s">
        <v>860</v>
      </c>
      <c r="F106" s="54">
        <v>980</v>
      </c>
      <c r="G106" s="65">
        <v>0</v>
      </c>
      <c r="H106" s="54">
        <v>100</v>
      </c>
      <c r="I106" s="57" t="s">
        <v>857</v>
      </c>
      <c r="J106" s="59">
        <v>1321</v>
      </c>
    </row>
    <row r="107" spans="1:10" ht="15">
      <c r="A107" s="50">
        <v>100</v>
      </c>
      <c r="B107" s="51">
        <v>8</v>
      </c>
      <c r="C107" s="50">
        <v>5</v>
      </c>
      <c r="D107" s="52" t="s">
        <v>649</v>
      </c>
      <c r="E107" s="53" t="s">
        <v>856</v>
      </c>
      <c r="F107" s="54">
        <v>500</v>
      </c>
      <c r="G107" s="65">
        <v>0</v>
      </c>
      <c r="H107" s="54">
        <v>42</v>
      </c>
      <c r="I107" s="57" t="s">
        <v>857</v>
      </c>
      <c r="J107" s="59">
        <v>0</v>
      </c>
    </row>
    <row r="108" spans="1:10" ht="15">
      <c r="A108" s="50">
        <v>101</v>
      </c>
      <c r="B108" s="51">
        <v>8</v>
      </c>
      <c r="C108" s="50">
        <v>6</v>
      </c>
      <c r="D108" s="52" t="s">
        <v>468</v>
      </c>
      <c r="E108" s="53" t="s">
        <v>860</v>
      </c>
      <c r="F108" s="54">
        <v>700</v>
      </c>
      <c r="G108" s="65">
        <v>1</v>
      </c>
      <c r="H108" s="54">
        <v>110</v>
      </c>
      <c r="I108" s="57" t="s">
        <v>857</v>
      </c>
      <c r="J108" s="59">
        <v>0</v>
      </c>
    </row>
    <row r="109" spans="1:10" ht="15">
      <c r="A109" s="50">
        <v>102</v>
      </c>
      <c r="B109" s="51">
        <v>8</v>
      </c>
      <c r="C109" s="50">
        <v>7</v>
      </c>
      <c r="D109" s="52" t="s">
        <v>652</v>
      </c>
      <c r="E109" s="53" t="s">
        <v>858</v>
      </c>
      <c r="F109" s="54">
        <v>0</v>
      </c>
      <c r="G109" s="65">
        <v>0</v>
      </c>
      <c r="H109" s="54">
        <v>0</v>
      </c>
      <c r="I109" s="57" t="s">
        <v>859</v>
      </c>
      <c r="J109" s="59">
        <v>0</v>
      </c>
    </row>
    <row r="110" spans="1:10" ht="15">
      <c r="A110" s="50">
        <v>103</v>
      </c>
      <c r="B110" s="51">
        <v>8</v>
      </c>
      <c r="C110" s="50">
        <v>8</v>
      </c>
      <c r="D110" s="52" t="s">
        <v>654</v>
      </c>
      <c r="E110" s="53" t="s">
        <v>860</v>
      </c>
      <c r="F110" s="54">
        <v>400</v>
      </c>
      <c r="G110" s="65">
        <v>1</v>
      </c>
      <c r="H110" s="54">
        <v>40</v>
      </c>
      <c r="I110" s="57" t="s">
        <v>857</v>
      </c>
      <c r="J110" s="59">
        <v>0</v>
      </c>
    </row>
    <row r="111" spans="1:10" ht="15">
      <c r="A111" s="50">
        <v>104</v>
      </c>
      <c r="B111" s="51">
        <v>8</v>
      </c>
      <c r="C111" s="50">
        <v>9</v>
      </c>
      <c r="D111" s="52" t="s">
        <v>656</v>
      </c>
      <c r="E111" s="53" t="s">
        <v>858</v>
      </c>
      <c r="F111" s="54">
        <v>0</v>
      </c>
      <c r="G111" s="65">
        <v>0</v>
      </c>
      <c r="H111" s="54">
        <v>0</v>
      </c>
      <c r="I111" s="57" t="s">
        <v>859</v>
      </c>
      <c r="J111" s="59">
        <v>558</v>
      </c>
    </row>
    <row r="112" spans="1:10" ht="15">
      <c r="A112" s="50">
        <v>105</v>
      </c>
      <c r="B112" s="51">
        <v>8</v>
      </c>
      <c r="C112" s="50">
        <v>10</v>
      </c>
      <c r="D112" s="52" t="s">
        <v>658</v>
      </c>
      <c r="E112" s="53" t="s">
        <v>856</v>
      </c>
      <c r="F112" s="54">
        <v>800</v>
      </c>
      <c r="G112" s="65">
        <v>0</v>
      </c>
      <c r="H112" s="54">
        <v>160</v>
      </c>
      <c r="I112" s="57" t="s">
        <v>857</v>
      </c>
      <c r="J112" s="59">
        <v>1043</v>
      </c>
    </row>
    <row r="113" spans="1:10" ht="15">
      <c r="A113" s="50">
        <v>106</v>
      </c>
      <c r="B113" s="51">
        <v>8</v>
      </c>
      <c r="C113" s="50">
        <v>11</v>
      </c>
      <c r="D113" s="52" t="s">
        <v>470</v>
      </c>
      <c r="E113" s="53" t="s">
        <v>860</v>
      </c>
      <c r="F113" s="54">
        <v>200</v>
      </c>
      <c r="G113" s="66">
        <v>0</v>
      </c>
      <c r="H113" s="54">
        <v>12</v>
      </c>
      <c r="I113" s="57" t="s">
        <v>857</v>
      </c>
      <c r="J113" s="60">
        <v>0</v>
      </c>
    </row>
    <row r="114" spans="1:10" ht="15">
      <c r="A114" s="50">
        <v>107</v>
      </c>
      <c r="B114" s="51">
        <v>8</v>
      </c>
      <c r="C114" s="50">
        <v>12</v>
      </c>
      <c r="D114" s="52" t="s">
        <v>661</v>
      </c>
      <c r="E114" s="53" t="s">
        <v>858</v>
      </c>
      <c r="F114" s="54">
        <v>0</v>
      </c>
      <c r="G114" s="66">
        <v>0</v>
      </c>
      <c r="H114" s="54">
        <v>0</v>
      </c>
      <c r="I114" s="57" t="s">
        <v>859</v>
      </c>
      <c r="J114" s="60">
        <v>0</v>
      </c>
    </row>
    <row r="115" spans="1:10" ht="15">
      <c r="A115" s="50">
        <v>108</v>
      </c>
      <c r="B115" s="51">
        <v>9</v>
      </c>
      <c r="C115" s="50">
        <v>1</v>
      </c>
      <c r="D115" s="52" t="s">
        <v>663</v>
      </c>
      <c r="E115" s="53" t="s">
        <v>858</v>
      </c>
      <c r="F115" s="54">
        <v>0</v>
      </c>
      <c r="G115" s="65">
        <v>0</v>
      </c>
      <c r="H115" s="54">
        <v>0</v>
      </c>
      <c r="I115" s="57" t="s">
        <v>859</v>
      </c>
      <c r="J115" s="60">
        <v>0</v>
      </c>
    </row>
    <row r="116" spans="1:10" ht="15">
      <c r="A116" s="50">
        <v>109</v>
      </c>
      <c r="B116" s="51">
        <v>9</v>
      </c>
      <c r="C116" s="50">
        <v>2</v>
      </c>
      <c r="D116" s="52" t="s">
        <v>472</v>
      </c>
      <c r="E116" s="53" t="s">
        <v>860</v>
      </c>
      <c r="F116" s="54">
        <v>650</v>
      </c>
      <c r="G116" s="65">
        <v>0</v>
      </c>
      <c r="H116" s="54">
        <v>95</v>
      </c>
      <c r="I116" s="57" t="s">
        <v>857</v>
      </c>
      <c r="J116" s="59">
        <v>854</v>
      </c>
    </row>
    <row r="117" spans="1:10" ht="15">
      <c r="A117" s="50">
        <v>110</v>
      </c>
      <c r="B117" s="51">
        <v>9</v>
      </c>
      <c r="C117" s="50">
        <v>3</v>
      </c>
      <c r="D117" s="52" t="s">
        <v>666</v>
      </c>
      <c r="E117" s="53" t="s">
        <v>860</v>
      </c>
      <c r="F117" s="54">
        <v>150</v>
      </c>
      <c r="G117" s="65">
        <v>1</v>
      </c>
      <c r="H117" s="56">
        <v>15</v>
      </c>
      <c r="I117" s="57" t="s">
        <v>857</v>
      </c>
      <c r="J117" s="59">
        <v>265</v>
      </c>
    </row>
    <row r="118" spans="1:10" ht="15">
      <c r="A118" s="50">
        <v>111</v>
      </c>
      <c r="B118" s="51">
        <v>9</v>
      </c>
      <c r="C118" s="50">
        <v>4</v>
      </c>
      <c r="D118" s="52" t="s">
        <v>668</v>
      </c>
      <c r="E118" s="53" t="s">
        <v>860</v>
      </c>
      <c r="F118" s="54">
        <v>400</v>
      </c>
      <c r="G118" s="65">
        <v>0</v>
      </c>
      <c r="H118" s="56">
        <v>25</v>
      </c>
      <c r="I118" s="57" t="s">
        <v>857</v>
      </c>
      <c r="J118" s="59">
        <v>480</v>
      </c>
    </row>
    <row r="119" spans="1:10" ht="15">
      <c r="A119" s="50">
        <v>112</v>
      </c>
      <c r="B119" s="51">
        <v>9</v>
      </c>
      <c r="C119" s="50">
        <v>5</v>
      </c>
      <c r="D119" s="52" t="s">
        <v>670</v>
      </c>
      <c r="E119" s="53" t="s">
        <v>858</v>
      </c>
      <c r="F119" s="54">
        <v>0</v>
      </c>
      <c r="G119" s="65">
        <v>0</v>
      </c>
      <c r="H119" s="54">
        <v>0</v>
      </c>
      <c r="I119" s="57" t="s">
        <v>859</v>
      </c>
      <c r="J119" s="60">
        <v>0</v>
      </c>
    </row>
    <row r="120" spans="1:10" ht="15">
      <c r="A120" s="50">
        <v>113</v>
      </c>
      <c r="B120" s="51">
        <v>9</v>
      </c>
      <c r="C120" s="50">
        <v>6</v>
      </c>
      <c r="D120" s="52" t="s">
        <v>474</v>
      </c>
      <c r="E120" s="53" t="s">
        <v>856</v>
      </c>
      <c r="F120" s="54">
        <v>550</v>
      </c>
      <c r="G120" s="65">
        <v>1</v>
      </c>
      <c r="H120" s="54">
        <v>80</v>
      </c>
      <c r="I120" s="57" t="s">
        <v>857</v>
      </c>
      <c r="J120" s="59">
        <v>958</v>
      </c>
    </row>
    <row r="121" spans="1:10" ht="15">
      <c r="A121" s="50">
        <v>114</v>
      </c>
      <c r="B121" s="51">
        <v>9</v>
      </c>
      <c r="C121" s="50">
        <v>7</v>
      </c>
      <c r="D121" s="52" t="s">
        <v>476</v>
      </c>
      <c r="E121" s="53" t="s">
        <v>856</v>
      </c>
      <c r="F121" s="54">
        <v>450</v>
      </c>
      <c r="G121" s="65">
        <v>0</v>
      </c>
      <c r="H121" s="54">
        <v>50</v>
      </c>
      <c r="I121" s="57" t="s">
        <v>857</v>
      </c>
      <c r="J121" s="59">
        <v>756</v>
      </c>
    </row>
    <row r="122" spans="1:10" ht="15">
      <c r="A122" s="50">
        <v>115</v>
      </c>
      <c r="B122" s="51">
        <v>9</v>
      </c>
      <c r="C122" s="50">
        <v>8</v>
      </c>
      <c r="D122" s="52" t="s">
        <v>674</v>
      </c>
      <c r="E122" s="53" t="s">
        <v>858</v>
      </c>
      <c r="F122" s="54">
        <v>0</v>
      </c>
      <c r="G122" s="65">
        <v>0</v>
      </c>
      <c r="H122" s="54">
        <v>0</v>
      </c>
      <c r="I122" s="57" t="s">
        <v>859</v>
      </c>
      <c r="J122" s="60">
        <v>0</v>
      </c>
    </row>
    <row r="123" spans="1:10" ht="15">
      <c r="A123" s="50">
        <v>116</v>
      </c>
      <c r="B123" s="51">
        <v>9</v>
      </c>
      <c r="C123" s="50">
        <v>9</v>
      </c>
      <c r="D123" s="52" t="s">
        <v>676</v>
      </c>
      <c r="E123" s="53" t="s">
        <v>860</v>
      </c>
      <c r="F123" s="54">
        <v>450</v>
      </c>
      <c r="G123" s="65">
        <v>0</v>
      </c>
      <c r="H123" s="54">
        <v>90</v>
      </c>
      <c r="I123" s="57" t="s">
        <v>857</v>
      </c>
      <c r="J123" s="59">
        <v>856</v>
      </c>
    </row>
    <row r="124" spans="1:10" ht="15">
      <c r="A124" s="50">
        <v>117</v>
      </c>
      <c r="B124" s="51">
        <v>9</v>
      </c>
      <c r="C124" s="50">
        <v>10</v>
      </c>
      <c r="D124" s="52" t="s">
        <v>678</v>
      </c>
      <c r="E124" s="53" t="s">
        <v>858</v>
      </c>
      <c r="F124" s="54">
        <v>0</v>
      </c>
      <c r="G124" s="65">
        <v>0</v>
      </c>
      <c r="H124" s="54">
        <v>0</v>
      </c>
      <c r="I124" s="57" t="s">
        <v>859</v>
      </c>
      <c r="J124" s="59">
        <v>0</v>
      </c>
    </row>
    <row r="125" spans="1:10" ht="15">
      <c r="A125" s="50">
        <v>118</v>
      </c>
      <c r="B125" s="51">
        <v>9</v>
      </c>
      <c r="C125" s="50">
        <v>11</v>
      </c>
      <c r="D125" s="52" t="s">
        <v>478</v>
      </c>
      <c r="E125" s="53" t="s">
        <v>860</v>
      </c>
      <c r="F125" s="54">
        <v>0</v>
      </c>
      <c r="G125" s="65">
        <v>0</v>
      </c>
      <c r="H125" s="54">
        <v>0</v>
      </c>
      <c r="I125" s="57" t="s">
        <v>859</v>
      </c>
      <c r="J125" s="59">
        <v>0</v>
      </c>
    </row>
    <row r="126" spans="1:10" ht="15">
      <c r="A126" s="50">
        <v>119</v>
      </c>
      <c r="B126" s="51">
        <v>9</v>
      </c>
      <c r="C126" s="50">
        <v>12</v>
      </c>
      <c r="D126" s="52" t="s">
        <v>681</v>
      </c>
      <c r="E126" s="53" t="s">
        <v>860</v>
      </c>
      <c r="F126" s="54">
        <v>450</v>
      </c>
      <c r="G126" s="66">
        <v>1</v>
      </c>
      <c r="H126" s="54">
        <v>25</v>
      </c>
      <c r="I126" s="57" t="s">
        <v>859</v>
      </c>
      <c r="J126" s="59">
        <v>211</v>
      </c>
    </row>
    <row r="127" spans="1:10" ht="15">
      <c r="A127" s="50">
        <v>120</v>
      </c>
      <c r="B127" s="51">
        <v>9</v>
      </c>
      <c r="C127" s="50">
        <v>13</v>
      </c>
      <c r="D127" s="52" t="s">
        <v>683</v>
      </c>
      <c r="E127" s="53" t="s">
        <v>858</v>
      </c>
      <c r="F127" s="54">
        <v>0</v>
      </c>
      <c r="G127" s="66">
        <v>0</v>
      </c>
      <c r="H127" s="54">
        <v>0</v>
      </c>
      <c r="I127" s="57" t="s">
        <v>859</v>
      </c>
      <c r="J127" s="60">
        <v>0</v>
      </c>
    </row>
    <row r="128" spans="1:10" ht="15">
      <c r="A128" s="50">
        <v>121</v>
      </c>
      <c r="B128" s="51">
        <v>9</v>
      </c>
      <c r="C128" s="50">
        <v>14</v>
      </c>
      <c r="D128" s="52" t="s">
        <v>685</v>
      </c>
      <c r="E128" s="53" t="s">
        <v>858</v>
      </c>
      <c r="F128" s="54">
        <v>0</v>
      </c>
      <c r="G128" s="66">
        <v>0</v>
      </c>
      <c r="H128" s="54">
        <v>0</v>
      </c>
      <c r="I128" s="57" t="s">
        <v>859</v>
      </c>
      <c r="J128" s="60">
        <v>0</v>
      </c>
    </row>
    <row r="129" spans="1:10" ht="15">
      <c r="A129" s="50">
        <v>122</v>
      </c>
      <c r="B129" s="51">
        <v>9</v>
      </c>
      <c r="C129" s="50">
        <v>15</v>
      </c>
      <c r="D129" s="52" t="s">
        <v>687</v>
      </c>
      <c r="E129" s="53" t="s">
        <v>858</v>
      </c>
      <c r="F129" s="54">
        <v>0</v>
      </c>
      <c r="G129" s="65">
        <v>0</v>
      </c>
      <c r="H129" s="54">
        <v>0</v>
      </c>
      <c r="I129" s="57" t="s">
        <v>859</v>
      </c>
      <c r="J129" s="59">
        <v>0</v>
      </c>
    </row>
    <row r="130" spans="1:10" ht="15">
      <c r="A130" s="50">
        <v>123</v>
      </c>
      <c r="B130" s="51">
        <v>9</v>
      </c>
      <c r="C130" s="50">
        <v>16</v>
      </c>
      <c r="D130" s="52" t="s">
        <v>480</v>
      </c>
      <c r="E130" s="53" t="s">
        <v>856</v>
      </c>
      <c r="F130" s="54">
        <v>600</v>
      </c>
      <c r="G130" s="65">
        <v>1</v>
      </c>
      <c r="H130" s="56">
        <v>55</v>
      </c>
      <c r="I130" s="57" t="s">
        <v>857</v>
      </c>
      <c r="J130" s="59">
        <v>386</v>
      </c>
    </row>
    <row r="131" spans="1:10" ht="15">
      <c r="A131" s="50">
        <v>124</v>
      </c>
      <c r="B131" s="51">
        <v>9</v>
      </c>
      <c r="C131" s="50">
        <v>17</v>
      </c>
      <c r="D131" s="52" t="s">
        <v>690</v>
      </c>
      <c r="E131" s="53" t="s">
        <v>858</v>
      </c>
      <c r="F131" s="54">
        <v>0</v>
      </c>
      <c r="G131" s="65">
        <v>0</v>
      </c>
      <c r="H131" s="54">
        <v>0</v>
      </c>
      <c r="I131" s="57" t="s">
        <v>859</v>
      </c>
      <c r="J131" s="59">
        <v>0</v>
      </c>
    </row>
    <row r="132" spans="1:10" ht="15">
      <c r="A132" s="50">
        <v>125</v>
      </c>
      <c r="B132" s="51">
        <v>9</v>
      </c>
      <c r="C132" s="50">
        <v>18</v>
      </c>
      <c r="D132" s="52" t="s">
        <v>481</v>
      </c>
      <c r="E132" s="53" t="s">
        <v>856</v>
      </c>
      <c r="F132" s="54">
        <v>450</v>
      </c>
      <c r="G132" s="65">
        <v>0</v>
      </c>
      <c r="H132" s="54">
        <v>65</v>
      </c>
      <c r="I132" s="57" t="s">
        <v>857</v>
      </c>
      <c r="J132" s="59">
        <v>656</v>
      </c>
    </row>
    <row r="133" spans="1:10" ht="15">
      <c r="A133" s="50">
        <v>126</v>
      </c>
      <c r="B133" s="51">
        <v>9</v>
      </c>
      <c r="C133" s="50">
        <v>19</v>
      </c>
      <c r="D133" s="52" t="s">
        <v>482</v>
      </c>
      <c r="E133" s="53" t="s">
        <v>858</v>
      </c>
      <c r="F133" s="54">
        <v>0</v>
      </c>
      <c r="G133" s="66">
        <v>0</v>
      </c>
      <c r="H133" s="54">
        <v>0</v>
      </c>
      <c r="I133" s="57" t="s">
        <v>859</v>
      </c>
      <c r="J133" s="60">
        <v>0</v>
      </c>
    </row>
    <row r="134" spans="1:10" ht="15">
      <c r="A134" s="50">
        <v>127</v>
      </c>
      <c r="B134" s="51">
        <v>9</v>
      </c>
      <c r="C134" s="50">
        <v>20</v>
      </c>
      <c r="D134" s="52" t="s">
        <v>379</v>
      </c>
      <c r="E134" s="53" t="s">
        <v>858</v>
      </c>
      <c r="F134" s="54">
        <v>0</v>
      </c>
      <c r="G134" s="65">
        <v>0</v>
      </c>
      <c r="H134" s="54">
        <v>0</v>
      </c>
      <c r="I134" s="57" t="s">
        <v>859</v>
      </c>
      <c r="J134" s="60">
        <v>0</v>
      </c>
    </row>
    <row r="135" spans="1:10" ht="15">
      <c r="A135" s="50">
        <v>128</v>
      </c>
      <c r="B135" s="51">
        <v>9</v>
      </c>
      <c r="C135" s="50">
        <v>21</v>
      </c>
      <c r="D135" s="52" t="s">
        <v>695</v>
      </c>
      <c r="E135" s="53" t="s">
        <v>858</v>
      </c>
      <c r="F135" s="54">
        <v>0</v>
      </c>
      <c r="G135" s="65">
        <v>0</v>
      </c>
      <c r="H135" s="54">
        <v>0</v>
      </c>
      <c r="I135" s="57" t="s">
        <v>859</v>
      </c>
      <c r="J135" s="59">
        <v>0</v>
      </c>
    </row>
    <row r="136" spans="1:10" ht="15">
      <c r="A136" s="50">
        <v>129</v>
      </c>
      <c r="B136" s="51">
        <v>9</v>
      </c>
      <c r="C136" s="50">
        <v>22</v>
      </c>
      <c r="D136" s="52" t="s">
        <v>381</v>
      </c>
      <c r="E136" s="53" t="s">
        <v>856</v>
      </c>
      <c r="F136" s="54">
        <v>950</v>
      </c>
      <c r="G136" s="65">
        <v>1</v>
      </c>
      <c r="H136" s="54">
        <v>135</v>
      </c>
      <c r="I136" s="57" t="s">
        <v>857</v>
      </c>
      <c r="J136" s="59">
        <v>988</v>
      </c>
    </row>
    <row r="137" spans="1:10" ht="15">
      <c r="A137" s="50">
        <v>130</v>
      </c>
      <c r="B137" s="51">
        <v>10</v>
      </c>
      <c r="C137" s="50">
        <v>1</v>
      </c>
      <c r="D137" s="52" t="s">
        <v>698</v>
      </c>
      <c r="E137" s="53" t="s">
        <v>858</v>
      </c>
      <c r="F137" s="54">
        <v>0</v>
      </c>
      <c r="G137" s="65">
        <v>0</v>
      </c>
      <c r="H137" s="54">
        <v>0</v>
      </c>
      <c r="I137" s="57" t="s">
        <v>859</v>
      </c>
      <c r="J137" s="60">
        <v>0</v>
      </c>
    </row>
    <row r="138" spans="1:10" ht="15">
      <c r="A138" s="50">
        <v>131</v>
      </c>
      <c r="B138" s="51">
        <v>10</v>
      </c>
      <c r="C138" s="50">
        <v>2</v>
      </c>
      <c r="D138" s="61" t="s">
        <v>383</v>
      </c>
      <c r="E138" s="53" t="s">
        <v>860</v>
      </c>
      <c r="F138" s="54">
        <v>550</v>
      </c>
      <c r="G138" s="65">
        <v>2</v>
      </c>
      <c r="H138" s="54">
        <v>55</v>
      </c>
      <c r="I138" s="57" t="s">
        <v>857</v>
      </c>
      <c r="J138" s="59">
        <v>0</v>
      </c>
    </row>
    <row r="139" spans="1:10" ht="15">
      <c r="A139" s="75">
        <v>132</v>
      </c>
      <c r="B139" s="51">
        <v>10</v>
      </c>
      <c r="C139" s="50">
        <v>3</v>
      </c>
      <c r="D139" s="52" t="s">
        <v>701</v>
      </c>
      <c r="E139" s="53" t="s">
        <v>860</v>
      </c>
      <c r="F139" s="54">
        <v>0</v>
      </c>
      <c r="G139" s="65">
        <v>0</v>
      </c>
      <c r="H139" s="56">
        <v>0</v>
      </c>
      <c r="I139" s="57" t="s">
        <v>857</v>
      </c>
      <c r="J139" s="59">
        <v>0</v>
      </c>
    </row>
    <row r="140" spans="1:10" ht="15">
      <c r="A140" s="50">
        <v>133</v>
      </c>
      <c r="B140" s="51">
        <v>10</v>
      </c>
      <c r="C140" s="50">
        <v>4</v>
      </c>
      <c r="D140" s="52" t="s">
        <v>385</v>
      </c>
      <c r="E140" s="53" t="s">
        <v>860</v>
      </c>
      <c r="F140" s="54">
        <v>150</v>
      </c>
      <c r="G140" s="65">
        <v>1</v>
      </c>
      <c r="H140" s="56">
        <v>15</v>
      </c>
      <c r="I140" s="57" t="s">
        <v>857</v>
      </c>
      <c r="J140" s="59">
        <v>0</v>
      </c>
    </row>
    <row r="141" spans="1:10" ht="15">
      <c r="A141" s="50">
        <v>134</v>
      </c>
      <c r="B141" s="51">
        <v>10</v>
      </c>
      <c r="C141" s="50">
        <v>5</v>
      </c>
      <c r="D141" s="52" t="s">
        <v>387</v>
      </c>
      <c r="E141" s="53" t="s">
        <v>858</v>
      </c>
      <c r="F141" s="54">
        <v>0</v>
      </c>
      <c r="G141" s="66">
        <v>0</v>
      </c>
      <c r="H141" s="54">
        <v>0</v>
      </c>
      <c r="I141" s="57" t="s">
        <v>859</v>
      </c>
      <c r="J141" s="60">
        <v>0</v>
      </c>
    </row>
    <row r="142" spans="1:10" ht="15">
      <c r="A142" s="50">
        <v>135</v>
      </c>
      <c r="B142" s="51">
        <v>10</v>
      </c>
      <c r="C142" s="50">
        <v>6</v>
      </c>
      <c r="D142" s="52" t="s">
        <v>706</v>
      </c>
      <c r="E142" s="53" t="s">
        <v>858</v>
      </c>
      <c r="F142" s="54">
        <v>0</v>
      </c>
      <c r="G142" s="66">
        <v>0</v>
      </c>
      <c r="H142" s="54">
        <v>0</v>
      </c>
      <c r="I142" s="57" t="s">
        <v>859</v>
      </c>
      <c r="J142" s="59">
        <v>0</v>
      </c>
    </row>
    <row r="143" spans="1:10" ht="15">
      <c r="A143" s="50">
        <v>136</v>
      </c>
      <c r="B143" s="51">
        <v>10</v>
      </c>
      <c r="C143" s="50">
        <v>7</v>
      </c>
      <c r="D143" s="52" t="s">
        <v>389</v>
      </c>
      <c r="E143" s="53" t="s">
        <v>860</v>
      </c>
      <c r="F143" s="54">
        <v>400</v>
      </c>
      <c r="G143" s="65">
        <v>0</v>
      </c>
      <c r="H143" s="54">
        <v>40</v>
      </c>
      <c r="I143" s="57" t="s">
        <v>857</v>
      </c>
      <c r="J143" s="59">
        <v>652</v>
      </c>
    </row>
    <row r="144" spans="1:10" ht="15">
      <c r="A144" s="50">
        <v>137</v>
      </c>
      <c r="B144" s="51">
        <v>10</v>
      </c>
      <c r="C144" s="50">
        <v>8</v>
      </c>
      <c r="D144" s="52" t="s">
        <v>707</v>
      </c>
      <c r="E144" s="53" t="s">
        <v>858</v>
      </c>
      <c r="F144" s="54">
        <v>150</v>
      </c>
      <c r="G144" s="65">
        <v>2</v>
      </c>
      <c r="H144" s="54">
        <v>12</v>
      </c>
      <c r="I144" s="57" t="s">
        <v>857</v>
      </c>
      <c r="J144" s="58">
        <v>0</v>
      </c>
    </row>
    <row r="145" spans="1:10" ht="15">
      <c r="A145" s="50">
        <v>138</v>
      </c>
      <c r="B145" s="51">
        <v>10</v>
      </c>
      <c r="C145" s="50">
        <v>9</v>
      </c>
      <c r="D145" s="52" t="s">
        <v>709</v>
      </c>
      <c r="E145" s="53" t="s">
        <v>858</v>
      </c>
      <c r="F145" s="54">
        <v>0</v>
      </c>
      <c r="G145" s="65">
        <v>0</v>
      </c>
      <c r="H145" s="54">
        <v>0</v>
      </c>
      <c r="I145" s="57" t="s">
        <v>859</v>
      </c>
      <c r="J145" s="59">
        <v>0</v>
      </c>
    </row>
    <row r="146" spans="1:10" ht="15">
      <c r="A146" s="50">
        <v>139</v>
      </c>
      <c r="B146" s="51">
        <v>10</v>
      </c>
      <c r="C146" s="50">
        <v>10</v>
      </c>
      <c r="D146" s="73" t="s">
        <v>711</v>
      </c>
      <c r="E146" s="53" t="s">
        <v>858</v>
      </c>
      <c r="F146" s="54">
        <v>0</v>
      </c>
      <c r="G146" s="66">
        <v>0</v>
      </c>
      <c r="H146" s="54">
        <v>0</v>
      </c>
      <c r="I146" s="57" t="s">
        <v>859</v>
      </c>
      <c r="J146" s="60">
        <v>0</v>
      </c>
    </row>
    <row r="147" spans="1:10" ht="15">
      <c r="A147" s="74" t="s">
        <v>866</v>
      </c>
      <c r="B147" s="51">
        <v>10</v>
      </c>
      <c r="C147" s="74" t="s">
        <v>867</v>
      </c>
      <c r="D147" s="52" t="s">
        <v>391</v>
      </c>
      <c r="E147" s="53" t="s">
        <v>860</v>
      </c>
      <c r="F147" s="54">
        <v>550</v>
      </c>
      <c r="G147" s="65">
        <v>0</v>
      </c>
      <c r="H147" s="54">
        <v>40</v>
      </c>
      <c r="I147" s="57" t="s">
        <v>857</v>
      </c>
      <c r="J147" s="59">
        <v>440</v>
      </c>
    </row>
    <row r="148" spans="1:10" ht="15">
      <c r="A148" s="50">
        <v>141</v>
      </c>
      <c r="B148" s="51">
        <v>10</v>
      </c>
      <c r="C148" s="50">
        <v>12</v>
      </c>
      <c r="D148" s="52" t="s">
        <v>393</v>
      </c>
      <c r="E148" s="53" t="s">
        <v>856</v>
      </c>
      <c r="F148" s="54">
        <v>800</v>
      </c>
      <c r="G148" s="65">
        <v>0</v>
      </c>
      <c r="H148" s="54">
        <v>150</v>
      </c>
      <c r="I148" s="57" t="s">
        <v>857</v>
      </c>
      <c r="J148" s="59">
        <v>852</v>
      </c>
    </row>
    <row r="149" spans="1:10" ht="15">
      <c r="A149" s="50">
        <v>142</v>
      </c>
      <c r="B149" s="51">
        <v>10</v>
      </c>
      <c r="C149" s="50">
        <v>13</v>
      </c>
      <c r="D149" s="52" t="s">
        <v>715</v>
      </c>
      <c r="E149" s="53" t="s">
        <v>858</v>
      </c>
      <c r="F149" s="54">
        <v>0</v>
      </c>
      <c r="G149" s="65">
        <v>0</v>
      </c>
      <c r="H149" s="54">
        <v>0</v>
      </c>
      <c r="I149" s="57" t="s">
        <v>859</v>
      </c>
      <c r="J149" s="59">
        <v>0</v>
      </c>
    </row>
    <row r="150" spans="1:10" ht="15">
      <c r="A150" s="50">
        <v>143</v>
      </c>
      <c r="B150" s="51">
        <v>10</v>
      </c>
      <c r="C150" s="50">
        <v>14</v>
      </c>
      <c r="D150" s="52" t="s">
        <v>395</v>
      </c>
      <c r="E150" s="53" t="s">
        <v>856</v>
      </c>
      <c r="F150" s="54">
        <v>1400</v>
      </c>
      <c r="G150" s="65">
        <v>0</v>
      </c>
      <c r="H150" s="54">
        <v>210</v>
      </c>
      <c r="I150" s="57" t="s">
        <v>857</v>
      </c>
      <c r="J150" s="58">
        <v>1752</v>
      </c>
    </row>
    <row r="151" spans="1:10" ht="15">
      <c r="A151" s="50">
        <v>144</v>
      </c>
      <c r="B151" s="51">
        <v>10</v>
      </c>
      <c r="C151" s="50">
        <v>15</v>
      </c>
      <c r="D151" s="52" t="s">
        <v>868</v>
      </c>
      <c r="E151" s="53" t="s">
        <v>858</v>
      </c>
      <c r="F151" s="54">
        <v>0</v>
      </c>
      <c r="G151" s="65">
        <v>0</v>
      </c>
      <c r="H151" s="54">
        <v>0</v>
      </c>
      <c r="I151" s="57" t="s">
        <v>859</v>
      </c>
      <c r="J151" s="59">
        <v>0</v>
      </c>
    </row>
    <row r="152" spans="1:10" ht="15">
      <c r="A152" s="50">
        <v>145</v>
      </c>
      <c r="B152" s="51">
        <v>10</v>
      </c>
      <c r="C152" s="50">
        <v>16</v>
      </c>
      <c r="D152" s="52" t="s">
        <v>720</v>
      </c>
      <c r="E152" s="53" t="s">
        <v>860</v>
      </c>
      <c r="F152" s="54">
        <v>620</v>
      </c>
      <c r="G152" s="65">
        <v>0</v>
      </c>
      <c r="H152" s="56">
        <v>75</v>
      </c>
      <c r="I152" s="57" t="s">
        <v>857</v>
      </c>
      <c r="J152" s="59">
        <v>350</v>
      </c>
    </row>
    <row r="153" spans="1:10" ht="15">
      <c r="A153" s="50">
        <v>146</v>
      </c>
      <c r="B153" s="51">
        <v>10</v>
      </c>
      <c r="C153" s="50">
        <v>17</v>
      </c>
      <c r="D153" s="52" t="s">
        <v>397</v>
      </c>
      <c r="E153" s="53" t="s">
        <v>856</v>
      </c>
      <c r="F153" s="54">
        <v>450</v>
      </c>
      <c r="G153" s="65">
        <v>0</v>
      </c>
      <c r="H153" s="54">
        <v>50</v>
      </c>
      <c r="I153" s="57" t="s">
        <v>857</v>
      </c>
      <c r="J153" s="59">
        <v>293</v>
      </c>
    </row>
    <row r="154" spans="1:10" ht="15">
      <c r="A154" s="50">
        <v>147</v>
      </c>
      <c r="B154" s="51">
        <v>11</v>
      </c>
      <c r="C154" s="50">
        <v>1</v>
      </c>
      <c r="D154" s="52" t="s">
        <v>399</v>
      </c>
      <c r="E154" s="53" t="s">
        <v>860</v>
      </c>
      <c r="F154" s="54">
        <v>600</v>
      </c>
      <c r="G154" s="65">
        <v>0</v>
      </c>
      <c r="H154" s="54">
        <v>85</v>
      </c>
      <c r="I154" s="57" t="s">
        <v>857</v>
      </c>
      <c r="J154" s="59">
        <v>185</v>
      </c>
    </row>
    <row r="155" spans="1:10" ht="15">
      <c r="A155" s="50">
        <v>148</v>
      </c>
      <c r="B155" s="51">
        <v>11</v>
      </c>
      <c r="C155" s="50">
        <v>2</v>
      </c>
      <c r="D155" s="52" t="s">
        <v>401</v>
      </c>
      <c r="E155" s="53" t="s">
        <v>858</v>
      </c>
      <c r="F155" s="54">
        <v>350</v>
      </c>
      <c r="G155" s="65">
        <v>0</v>
      </c>
      <c r="H155" s="56">
        <v>0</v>
      </c>
      <c r="I155" s="57" t="s">
        <v>859</v>
      </c>
      <c r="J155" s="60">
        <v>820</v>
      </c>
    </row>
    <row r="156" spans="1:10" ht="15">
      <c r="A156" s="50">
        <v>149</v>
      </c>
      <c r="B156" s="51">
        <v>11</v>
      </c>
      <c r="C156" s="50">
        <v>3</v>
      </c>
      <c r="D156" s="52" t="s">
        <v>403</v>
      </c>
      <c r="E156" s="53" t="s">
        <v>858</v>
      </c>
      <c r="F156" s="54">
        <v>0</v>
      </c>
      <c r="G156" s="65">
        <v>0</v>
      </c>
      <c r="H156" s="54">
        <v>0</v>
      </c>
      <c r="I156" s="57" t="s">
        <v>859</v>
      </c>
      <c r="J156" s="59">
        <v>0</v>
      </c>
    </row>
    <row r="157" spans="1:10" ht="15">
      <c r="A157" s="50">
        <v>150</v>
      </c>
      <c r="B157" s="51">
        <v>11</v>
      </c>
      <c r="C157" s="50">
        <v>4</v>
      </c>
      <c r="D157" s="61" t="s">
        <v>405</v>
      </c>
      <c r="E157" s="53" t="s">
        <v>856</v>
      </c>
      <c r="F157" s="54">
        <v>500</v>
      </c>
      <c r="G157" s="65">
        <v>1</v>
      </c>
      <c r="H157" s="54">
        <v>70</v>
      </c>
      <c r="I157" s="57" t="s">
        <v>857</v>
      </c>
      <c r="J157" s="59">
        <v>758</v>
      </c>
    </row>
    <row r="158" spans="1:10" ht="15">
      <c r="A158" s="50">
        <v>151</v>
      </c>
      <c r="B158" s="51">
        <v>11</v>
      </c>
      <c r="C158" s="50">
        <v>5</v>
      </c>
      <c r="D158" s="73" t="s">
        <v>407</v>
      </c>
      <c r="E158" s="53" t="s">
        <v>860</v>
      </c>
      <c r="F158" s="54">
        <v>250</v>
      </c>
      <c r="G158" s="65">
        <v>1</v>
      </c>
      <c r="H158" s="56">
        <v>18</v>
      </c>
      <c r="I158" s="57" t="s">
        <v>857</v>
      </c>
      <c r="J158" s="59">
        <v>236</v>
      </c>
    </row>
    <row r="159" spans="1:10" ht="15">
      <c r="A159" s="74" t="s">
        <v>869</v>
      </c>
      <c r="B159" s="51">
        <v>11</v>
      </c>
      <c r="C159" s="74" t="s">
        <v>870</v>
      </c>
      <c r="D159" s="52" t="s">
        <v>728</v>
      </c>
      <c r="E159" s="53" t="s">
        <v>860</v>
      </c>
      <c r="F159" s="54">
        <v>900</v>
      </c>
      <c r="G159" s="66">
        <v>1</v>
      </c>
      <c r="H159" s="54">
        <v>85</v>
      </c>
      <c r="I159" s="57" t="s">
        <v>857</v>
      </c>
      <c r="J159" s="59">
        <v>752</v>
      </c>
    </row>
    <row r="160" spans="1:10" ht="15">
      <c r="A160" s="50">
        <v>153</v>
      </c>
      <c r="B160" s="51">
        <v>11</v>
      </c>
      <c r="C160" s="50">
        <v>7</v>
      </c>
      <c r="D160" s="52" t="s">
        <v>871</v>
      </c>
      <c r="E160" s="53" t="s">
        <v>858</v>
      </c>
      <c r="F160" s="54">
        <v>0</v>
      </c>
      <c r="G160" s="65">
        <v>0</v>
      </c>
      <c r="H160" s="54">
        <v>0</v>
      </c>
      <c r="I160" s="57" t="s">
        <v>859</v>
      </c>
      <c r="J160" s="60">
        <v>0</v>
      </c>
    </row>
    <row r="161" spans="1:10" ht="15">
      <c r="A161" s="50">
        <v>154</v>
      </c>
      <c r="B161" s="51">
        <v>11</v>
      </c>
      <c r="C161" s="50">
        <v>8</v>
      </c>
      <c r="D161" s="52" t="s">
        <v>409</v>
      </c>
      <c r="E161" s="53" t="s">
        <v>856</v>
      </c>
      <c r="F161" s="54">
        <v>550</v>
      </c>
      <c r="G161" s="65">
        <v>0</v>
      </c>
      <c r="H161" s="54">
        <v>65</v>
      </c>
      <c r="I161" s="57" t="s">
        <v>857</v>
      </c>
      <c r="J161" s="59">
        <v>555</v>
      </c>
    </row>
    <row r="162" spans="1:10" ht="15">
      <c r="A162" s="50">
        <v>155</v>
      </c>
      <c r="B162" s="51">
        <v>11</v>
      </c>
      <c r="C162" s="50">
        <v>9</v>
      </c>
      <c r="D162" s="52" t="s">
        <v>872</v>
      </c>
      <c r="E162" s="53" t="s">
        <v>858</v>
      </c>
      <c r="F162" s="54">
        <v>0</v>
      </c>
      <c r="G162" s="65">
        <v>0</v>
      </c>
      <c r="H162" s="54">
        <v>0</v>
      </c>
      <c r="I162" s="57" t="s">
        <v>859</v>
      </c>
      <c r="J162" s="60">
        <v>0</v>
      </c>
    </row>
    <row r="163" spans="1:10" ht="15">
      <c r="A163" s="50">
        <v>156</v>
      </c>
      <c r="B163" s="51">
        <v>11</v>
      </c>
      <c r="C163" s="50">
        <v>10</v>
      </c>
      <c r="D163" s="52" t="s">
        <v>411</v>
      </c>
      <c r="E163" s="53" t="s">
        <v>856</v>
      </c>
      <c r="F163" s="54">
        <v>950</v>
      </c>
      <c r="G163" s="65">
        <v>0</v>
      </c>
      <c r="H163" s="54">
        <v>220</v>
      </c>
      <c r="I163" s="57" t="s">
        <v>857</v>
      </c>
      <c r="J163" s="59">
        <v>1752</v>
      </c>
    </row>
    <row r="164" spans="1:10" ht="15">
      <c r="A164" s="50">
        <v>157</v>
      </c>
      <c r="B164" s="51">
        <v>11</v>
      </c>
      <c r="C164" s="50">
        <v>11</v>
      </c>
      <c r="D164" s="52" t="s">
        <v>413</v>
      </c>
      <c r="E164" s="53" t="s">
        <v>860</v>
      </c>
      <c r="F164" s="54">
        <v>550</v>
      </c>
      <c r="G164" s="65">
        <v>0</v>
      </c>
      <c r="H164" s="54">
        <v>75</v>
      </c>
      <c r="I164" s="57" t="s">
        <v>857</v>
      </c>
      <c r="J164" s="59">
        <v>815</v>
      </c>
    </row>
    <row r="165" spans="1:10" ht="15">
      <c r="A165" s="50">
        <v>158</v>
      </c>
      <c r="B165" s="51">
        <v>11</v>
      </c>
      <c r="C165" s="50">
        <v>12</v>
      </c>
      <c r="D165" s="52" t="s">
        <v>415</v>
      </c>
      <c r="E165" s="53" t="s">
        <v>856</v>
      </c>
      <c r="F165" s="54">
        <v>2500</v>
      </c>
      <c r="G165" s="65">
        <v>0</v>
      </c>
      <c r="H165" s="54">
        <v>325</v>
      </c>
      <c r="I165" s="57" t="s">
        <v>857</v>
      </c>
      <c r="J165" s="59">
        <v>1559</v>
      </c>
    </row>
    <row r="166" spans="1:10" ht="15">
      <c r="A166" s="50">
        <v>159</v>
      </c>
      <c r="B166" s="51">
        <v>11</v>
      </c>
      <c r="C166" s="50">
        <v>13</v>
      </c>
      <c r="D166" s="52" t="s">
        <v>417</v>
      </c>
      <c r="E166" s="53" t="s">
        <v>856</v>
      </c>
      <c r="F166" s="54">
        <v>580</v>
      </c>
      <c r="G166" s="65">
        <v>1</v>
      </c>
      <c r="H166" s="54">
        <v>60</v>
      </c>
      <c r="I166" s="57" t="s">
        <v>857</v>
      </c>
      <c r="J166" s="59">
        <v>524</v>
      </c>
    </row>
    <row r="167" spans="1:10" ht="15">
      <c r="A167" s="50">
        <v>160</v>
      </c>
      <c r="B167" s="51">
        <v>11</v>
      </c>
      <c r="C167" s="50">
        <v>14</v>
      </c>
      <c r="D167" s="52" t="s">
        <v>419</v>
      </c>
      <c r="E167" s="53" t="s">
        <v>860</v>
      </c>
      <c r="F167" s="54">
        <v>4000</v>
      </c>
      <c r="G167" s="65">
        <v>0</v>
      </c>
      <c r="H167" s="54">
        <v>600</v>
      </c>
      <c r="I167" s="57" t="s">
        <v>857</v>
      </c>
      <c r="J167" s="59">
        <v>3850</v>
      </c>
    </row>
    <row r="168" spans="1:10" ht="15">
      <c r="A168" s="50">
        <v>161</v>
      </c>
      <c r="B168" s="51">
        <v>11</v>
      </c>
      <c r="C168" s="50">
        <v>15</v>
      </c>
      <c r="D168" s="73" t="s">
        <v>740</v>
      </c>
      <c r="E168" s="53" t="s">
        <v>860</v>
      </c>
      <c r="F168" s="54">
        <v>950</v>
      </c>
      <c r="G168" s="65">
        <v>1</v>
      </c>
      <c r="H168" s="54">
        <v>135</v>
      </c>
      <c r="I168" s="57" t="s">
        <v>857</v>
      </c>
      <c r="J168" s="59">
        <v>858</v>
      </c>
    </row>
    <row r="169" spans="1:10" ht="15">
      <c r="A169" s="74" t="s">
        <v>873</v>
      </c>
      <c r="B169" s="51">
        <v>11</v>
      </c>
      <c r="C169" s="74" t="s">
        <v>874</v>
      </c>
      <c r="D169" s="52" t="s">
        <v>742</v>
      </c>
      <c r="E169" s="53" t="s">
        <v>856</v>
      </c>
      <c r="F169" s="54">
        <v>850</v>
      </c>
      <c r="G169" s="65">
        <v>0</v>
      </c>
      <c r="H169" s="56">
        <v>120</v>
      </c>
      <c r="I169" s="57" t="s">
        <v>857</v>
      </c>
      <c r="J169" s="59">
        <v>368</v>
      </c>
    </row>
    <row r="170" spans="1:10" ht="15">
      <c r="A170" s="74" t="s">
        <v>875</v>
      </c>
      <c r="B170" s="51">
        <v>12</v>
      </c>
      <c r="C170" s="50">
        <v>1</v>
      </c>
      <c r="D170" s="73" t="s">
        <v>421</v>
      </c>
      <c r="E170" s="53" t="s">
        <v>858</v>
      </c>
      <c r="F170" s="54">
        <v>250</v>
      </c>
      <c r="G170" s="65">
        <v>1</v>
      </c>
      <c r="H170" s="54">
        <v>20</v>
      </c>
      <c r="I170" s="57" t="s">
        <v>859</v>
      </c>
      <c r="J170" s="59">
        <v>801</v>
      </c>
    </row>
    <row r="171" spans="1:10" ht="15">
      <c r="A171" s="74" t="s">
        <v>876</v>
      </c>
      <c r="B171" s="51">
        <v>12</v>
      </c>
      <c r="C171" s="74" t="s">
        <v>877</v>
      </c>
      <c r="D171" s="73" t="s">
        <v>745</v>
      </c>
      <c r="E171" s="53" t="s">
        <v>860</v>
      </c>
      <c r="F171" s="54">
        <v>2200</v>
      </c>
      <c r="G171" s="65">
        <v>0</v>
      </c>
      <c r="H171" s="54">
        <v>150</v>
      </c>
      <c r="I171" s="57" t="s">
        <v>857</v>
      </c>
      <c r="J171" s="59">
        <v>1255</v>
      </c>
    </row>
    <row r="172" spans="1:10" ht="15">
      <c r="A172" s="74" t="s">
        <v>878</v>
      </c>
      <c r="B172" s="51">
        <v>12</v>
      </c>
      <c r="C172" s="74" t="s">
        <v>879</v>
      </c>
      <c r="D172" s="73" t="s">
        <v>747</v>
      </c>
      <c r="E172" s="53" t="s">
        <v>858</v>
      </c>
      <c r="F172" s="54">
        <v>0</v>
      </c>
      <c r="G172" s="66">
        <v>0</v>
      </c>
      <c r="H172" s="54">
        <v>0</v>
      </c>
      <c r="I172" s="57" t="s">
        <v>859</v>
      </c>
      <c r="J172" s="60">
        <v>0</v>
      </c>
    </row>
    <row r="173" spans="1:10" ht="15">
      <c r="A173" s="74" t="s">
        <v>880</v>
      </c>
      <c r="B173" s="51">
        <v>12</v>
      </c>
      <c r="C173" s="74" t="s">
        <v>881</v>
      </c>
      <c r="D173" s="52" t="s">
        <v>749</v>
      </c>
      <c r="E173" s="53" t="s">
        <v>858</v>
      </c>
      <c r="F173" s="54">
        <v>0</v>
      </c>
      <c r="G173" s="65">
        <v>0</v>
      </c>
      <c r="H173" s="54">
        <v>0</v>
      </c>
      <c r="I173" s="57" t="s">
        <v>859</v>
      </c>
      <c r="J173" s="59">
        <v>0</v>
      </c>
    </row>
    <row r="174" spans="1:10" ht="15">
      <c r="A174" s="50">
        <v>167</v>
      </c>
      <c r="B174" s="51">
        <v>12</v>
      </c>
      <c r="C174" s="50">
        <v>5</v>
      </c>
      <c r="D174" s="52" t="s">
        <v>751</v>
      </c>
      <c r="E174" s="53" t="s">
        <v>860</v>
      </c>
      <c r="F174" s="54">
        <v>200</v>
      </c>
      <c r="G174" s="65">
        <v>1</v>
      </c>
      <c r="H174" s="54">
        <v>20</v>
      </c>
      <c r="I174" s="57" t="s">
        <v>857</v>
      </c>
      <c r="J174" s="60">
        <v>1</v>
      </c>
    </row>
    <row r="175" spans="1:10" ht="15">
      <c r="A175" s="50">
        <v>168</v>
      </c>
      <c r="B175" s="51">
        <v>12</v>
      </c>
      <c r="C175" s="50">
        <v>6</v>
      </c>
      <c r="D175" s="52" t="s">
        <v>423</v>
      </c>
      <c r="E175" s="53" t="s">
        <v>856</v>
      </c>
      <c r="F175" s="54">
        <v>950</v>
      </c>
      <c r="G175" s="65">
        <v>1</v>
      </c>
      <c r="H175" s="54">
        <v>165</v>
      </c>
      <c r="I175" s="57" t="s">
        <v>857</v>
      </c>
      <c r="J175" s="59">
        <v>912</v>
      </c>
    </row>
    <row r="176" spans="1:10" ht="15">
      <c r="A176" s="50">
        <v>169</v>
      </c>
      <c r="B176" s="51">
        <v>12</v>
      </c>
      <c r="C176" s="50">
        <v>7</v>
      </c>
      <c r="D176" s="52" t="s">
        <v>754</v>
      </c>
      <c r="E176" s="53" t="s">
        <v>858</v>
      </c>
      <c r="F176" s="54">
        <v>0</v>
      </c>
      <c r="G176" s="65">
        <v>0</v>
      </c>
      <c r="H176" s="56">
        <v>0</v>
      </c>
      <c r="I176" s="57" t="s">
        <v>859</v>
      </c>
      <c r="J176" s="59">
        <v>430</v>
      </c>
    </row>
    <row r="177" spans="1:10" ht="15">
      <c r="A177" s="50">
        <v>170</v>
      </c>
      <c r="B177" s="51">
        <v>12</v>
      </c>
      <c r="C177" s="50">
        <v>8</v>
      </c>
      <c r="D177" s="52" t="s">
        <v>756</v>
      </c>
      <c r="E177" s="53" t="s">
        <v>860</v>
      </c>
      <c r="F177" s="54">
        <v>300</v>
      </c>
      <c r="G177" s="65">
        <v>1</v>
      </c>
      <c r="H177" s="54">
        <v>35</v>
      </c>
      <c r="I177" s="57" t="s">
        <v>857</v>
      </c>
      <c r="J177" s="59">
        <v>0</v>
      </c>
    </row>
    <row r="178" spans="1:10" ht="15">
      <c r="A178" s="50">
        <v>171</v>
      </c>
      <c r="B178" s="51">
        <v>12</v>
      </c>
      <c r="C178" s="50">
        <v>9</v>
      </c>
      <c r="D178" s="52" t="s">
        <v>425</v>
      </c>
      <c r="E178" s="53" t="s">
        <v>860</v>
      </c>
      <c r="F178" s="54">
        <v>180</v>
      </c>
      <c r="G178" s="65">
        <v>1</v>
      </c>
      <c r="H178" s="56">
        <v>15</v>
      </c>
      <c r="I178" s="57" t="s">
        <v>857</v>
      </c>
      <c r="J178" s="59">
        <v>0</v>
      </c>
    </row>
    <row r="179" spans="1:10" ht="15">
      <c r="A179" s="50">
        <v>172</v>
      </c>
      <c r="B179" s="51">
        <v>12</v>
      </c>
      <c r="C179" s="50">
        <v>10</v>
      </c>
      <c r="D179" s="52" t="s">
        <v>427</v>
      </c>
      <c r="E179" s="53" t="s">
        <v>860</v>
      </c>
      <c r="F179" s="54">
        <v>480</v>
      </c>
      <c r="G179" s="65">
        <v>0</v>
      </c>
      <c r="H179" s="54">
        <v>85</v>
      </c>
      <c r="I179" s="57" t="s">
        <v>857</v>
      </c>
      <c r="J179" s="59">
        <v>672</v>
      </c>
    </row>
    <row r="180" spans="1:10" ht="15">
      <c r="A180" s="50">
        <v>173</v>
      </c>
      <c r="B180" s="51">
        <v>12</v>
      </c>
      <c r="C180" s="50">
        <v>11</v>
      </c>
      <c r="D180" s="52" t="s">
        <v>760</v>
      </c>
      <c r="E180" s="53" t="s">
        <v>860</v>
      </c>
      <c r="F180" s="54">
        <v>120</v>
      </c>
      <c r="G180" s="65">
        <v>1</v>
      </c>
      <c r="H180" s="56">
        <v>12</v>
      </c>
      <c r="I180" s="57" t="s">
        <v>859</v>
      </c>
      <c r="J180" s="59">
        <v>971</v>
      </c>
    </row>
    <row r="181" spans="1:10" ht="15">
      <c r="A181" s="50">
        <v>174</v>
      </c>
      <c r="B181" s="51">
        <v>12</v>
      </c>
      <c r="C181" s="50">
        <v>12</v>
      </c>
      <c r="D181" s="52" t="s">
        <v>762</v>
      </c>
      <c r="E181" s="53" t="s">
        <v>860</v>
      </c>
      <c r="F181" s="54">
        <v>780</v>
      </c>
      <c r="G181" s="65">
        <v>0</v>
      </c>
      <c r="H181" s="54">
        <v>80</v>
      </c>
      <c r="I181" s="57" t="s">
        <v>857</v>
      </c>
      <c r="J181" s="59">
        <v>1030</v>
      </c>
    </row>
    <row r="182" spans="1:10" ht="15">
      <c r="A182" s="50">
        <v>175</v>
      </c>
      <c r="B182" s="51">
        <v>12</v>
      </c>
      <c r="C182" s="50">
        <v>13</v>
      </c>
      <c r="D182" s="52" t="s">
        <v>429</v>
      </c>
      <c r="E182" s="53" t="s">
        <v>856</v>
      </c>
      <c r="F182" s="54">
        <v>600</v>
      </c>
      <c r="G182" s="65">
        <v>1</v>
      </c>
      <c r="H182" s="54">
        <v>90</v>
      </c>
      <c r="I182" s="57" t="s">
        <v>857</v>
      </c>
      <c r="J182" s="59">
        <v>950</v>
      </c>
    </row>
    <row r="183" spans="1:10" ht="15">
      <c r="A183" s="50">
        <v>176</v>
      </c>
      <c r="B183" s="51">
        <v>13</v>
      </c>
      <c r="C183" s="50">
        <v>1</v>
      </c>
      <c r="D183" s="52" t="s">
        <v>431</v>
      </c>
      <c r="E183" s="53" t="s">
        <v>856</v>
      </c>
      <c r="F183" s="54">
        <v>550</v>
      </c>
      <c r="G183" s="65">
        <v>1</v>
      </c>
      <c r="H183" s="54">
        <v>75</v>
      </c>
      <c r="I183" s="57" t="s">
        <v>857</v>
      </c>
      <c r="J183" s="59">
        <v>928</v>
      </c>
    </row>
    <row r="184" spans="1:10" ht="15">
      <c r="A184" s="50">
        <v>177</v>
      </c>
      <c r="B184" s="51">
        <v>13</v>
      </c>
      <c r="C184" s="50">
        <v>2</v>
      </c>
      <c r="D184" s="52" t="s">
        <v>766</v>
      </c>
      <c r="E184" s="53" t="s">
        <v>858</v>
      </c>
      <c r="F184" s="54">
        <v>0</v>
      </c>
      <c r="G184" s="65">
        <v>0</v>
      </c>
      <c r="H184" s="56">
        <v>0</v>
      </c>
      <c r="I184" s="57" t="s">
        <v>859</v>
      </c>
      <c r="J184" s="59">
        <v>0</v>
      </c>
    </row>
    <row r="185" spans="1:10" ht="15">
      <c r="A185" s="50">
        <v>178</v>
      </c>
      <c r="B185" s="51">
        <v>13</v>
      </c>
      <c r="C185" s="50">
        <v>3</v>
      </c>
      <c r="D185" s="52" t="s">
        <v>433</v>
      </c>
      <c r="E185" s="53" t="s">
        <v>858</v>
      </c>
      <c r="F185" s="54">
        <v>0</v>
      </c>
      <c r="G185" s="65">
        <v>0</v>
      </c>
      <c r="H185" s="56">
        <v>0</v>
      </c>
      <c r="I185" s="57" t="s">
        <v>859</v>
      </c>
      <c r="J185" s="59">
        <v>255</v>
      </c>
    </row>
    <row r="186" spans="1:10" ht="15">
      <c r="A186" s="50">
        <v>179</v>
      </c>
      <c r="B186" s="51">
        <v>13</v>
      </c>
      <c r="C186" s="50">
        <v>4</v>
      </c>
      <c r="D186" s="52" t="s">
        <v>435</v>
      </c>
      <c r="E186" s="53" t="s">
        <v>856</v>
      </c>
      <c r="F186" s="54">
        <v>750</v>
      </c>
      <c r="G186" s="65">
        <v>0</v>
      </c>
      <c r="H186" s="54">
        <v>150</v>
      </c>
      <c r="I186" s="57" t="s">
        <v>857</v>
      </c>
      <c r="J186" s="58">
        <v>215</v>
      </c>
    </row>
    <row r="187" spans="1:10" ht="15">
      <c r="A187" s="50">
        <v>180</v>
      </c>
      <c r="B187" s="51">
        <v>13</v>
      </c>
      <c r="C187" s="50">
        <v>5</v>
      </c>
      <c r="D187" s="52" t="s">
        <v>770</v>
      </c>
      <c r="E187" s="53" t="s">
        <v>856</v>
      </c>
      <c r="F187" s="54">
        <v>500</v>
      </c>
      <c r="G187" s="65">
        <v>0</v>
      </c>
      <c r="H187" s="54">
        <v>60</v>
      </c>
      <c r="I187" s="57" t="s">
        <v>857</v>
      </c>
      <c r="J187" s="59">
        <v>1074</v>
      </c>
    </row>
    <row r="188" spans="1:10" ht="15">
      <c r="A188" s="50">
        <v>181</v>
      </c>
      <c r="B188" s="51">
        <v>13</v>
      </c>
      <c r="C188" s="50">
        <v>6</v>
      </c>
      <c r="D188" s="52" t="s">
        <v>772</v>
      </c>
      <c r="E188" s="53" t="s">
        <v>860</v>
      </c>
      <c r="F188" s="54">
        <v>450</v>
      </c>
      <c r="G188" s="65">
        <v>0</v>
      </c>
      <c r="H188" s="54">
        <v>55</v>
      </c>
      <c r="I188" s="57" t="s">
        <v>857</v>
      </c>
      <c r="J188" s="59">
        <v>615</v>
      </c>
    </row>
    <row r="189" spans="1:10" ht="15">
      <c r="A189" s="50">
        <v>182</v>
      </c>
      <c r="B189" s="51">
        <v>13</v>
      </c>
      <c r="C189" s="50">
        <v>7</v>
      </c>
      <c r="D189" s="52" t="s">
        <v>774</v>
      </c>
      <c r="E189" s="53" t="s">
        <v>858</v>
      </c>
      <c r="F189" s="54">
        <v>0</v>
      </c>
      <c r="G189" s="65">
        <v>0</v>
      </c>
      <c r="H189" s="54">
        <v>0</v>
      </c>
      <c r="I189" s="57" t="s">
        <v>859</v>
      </c>
      <c r="J189" s="72">
        <v>0</v>
      </c>
    </row>
    <row r="190" spans="1:10" ht="15">
      <c r="A190" s="50">
        <v>183</v>
      </c>
      <c r="B190" s="51">
        <v>14</v>
      </c>
      <c r="C190" s="50">
        <v>1</v>
      </c>
      <c r="D190" s="52" t="s">
        <v>776</v>
      </c>
      <c r="E190" s="53" t="s">
        <v>856</v>
      </c>
      <c r="F190" s="54">
        <v>400</v>
      </c>
      <c r="G190" s="65">
        <v>0</v>
      </c>
      <c r="H190" s="54">
        <v>150</v>
      </c>
      <c r="I190" s="57" t="s">
        <v>857</v>
      </c>
      <c r="J190" s="58">
        <v>652</v>
      </c>
    </row>
    <row r="191" spans="1:10" ht="15">
      <c r="A191" s="50">
        <v>184</v>
      </c>
      <c r="B191" s="51">
        <v>14</v>
      </c>
      <c r="C191" s="50">
        <v>2</v>
      </c>
      <c r="D191" s="52" t="s">
        <v>778</v>
      </c>
      <c r="E191" s="53" t="s">
        <v>860</v>
      </c>
      <c r="F191" s="54">
        <v>420</v>
      </c>
      <c r="G191" s="65">
        <v>1</v>
      </c>
      <c r="H191" s="56">
        <v>60</v>
      </c>
      <c r="I191" s="57" t="s">
        <v>857</v>
      </c>
      <c r="J191" s="59">
        <v>771</v>
      </c>
    </row>
    <row r="192" spans="1:10" ht="15">
      <c r="A192" s="50">
        <v>185</v>
      </c>
      <c r="B192" s="51">
        <v>14</v>
      </c>
      <c r="C192" s="50">
        <v>3</v>
      </c>
      <c r="D192" s="64" t="s">
        <v>780</v>
      </c>
      <c r="E192" s="53" t="s">
        <v>860</v>
      </c>
      <c r="F192" s="54">
        <v>250</v>
      </c>
      <c r="G192" s="65">
        <v>1</v>
      </c>
      <c r="H192" s="54">
        <v>25</v>
      </c>
      <c r="I192" s="57" t="s">
        <v>857</v>
      </c>
      <c r="J192" s="60">
        <v>25</v>
      </c>
    </row>
    <row r="193" spans="1:10" ht="15">
      <c r="A193" s="50">
        <v>186</v>
      </c>
      <c r="B193" s="51">
        <v>14</v>
      </c>
      <c r="C193" s="50">
        <v>4</v>
      </c>
      <c r="D193" s="52" t="s">
        <v>882</v>
      </c>
      <c r="E193" s="53" t="s">
        <v>856</v>
      </c>
      <c r="F193" s="54">
        <v>520</v>
      </c>
      <c r="G193" s="65">
        <v>0</v>
      </c>
      <c r="H193" s="54">
        <v>75</v>
      </c>
      <c r="I193" s="57" t="s">
        <v>857</v>
      </c>
      <c r="J193" s="59">
        <v>792</v>
      </c>
    </row>
    <row r="194" spans="1:10" ht="15">
      <c r="A194" s="50">
        <v>187</v>
      </c>
      <c r="B194" s="51">
        <v>14</v>
      </c>
      <c r="C194" s="50">
        <v>5</v>
      </c>
      <c r="D194" s="52" t="s">
        <v>439</v>
      </c>
      <c r="E194" s="53" t="s">
        <v>860</v>
      </c>
      <c r="F194" s="54">
        <v>500</v>
      </c>
      <c r="G194" s="65">
        <v>0</v>
      </c>
      <c r="H194" s="54">
        <v>40</v>
      </c>
      <c r="I194" s="57" t="s">
        <v>857</v>
      </c>
      <c r="J194" s="59">
        <v>715</v>
      </c>
    </row>
    <row r="195" spans="1:10" ht="15">
      <c r="A195" s="50">
        <v>188</v>
      </c>
      <c r="B195" s="51">
        <v>14</v>
      </c>
      <c r="C195" s="50">
        <v>6</v>
      </c>
      <c r="D195" s="52" t="s">
        <v>784</v>
      </c>
      <c r="E195" s="53" t="s">
        <v>860</v>
      </c>
      <c r="F195" s="54">
        <v>0</v>
      </c>
      <c r="G195" s="65">
        <v>0</v>
      </c>
      <c r="H195" s="56">
        <v>0</v>
      </c>
      <c r="I195" s="57" t="s">
        <v>857</v>
      </c>
      <c r="J195" s="59">
        <v>0</v>
      </c>
    </row>
    <row r="196" spans="1:10" ht="15">
      <c r="A196" s="50">
        <v>189</v>
      </c>
      <c r="B196" s="51">
        <v>14</v>
      </c>
      <c r="C196" s="50">
        <v>7</v>
      </c>
      <c r="D196" s="52" t="s">
        <v>441</v>
      </c>
      <c r="E196" s="53" t="s">
        <v>858</v>
      </c>
      <c r="F196" s="54">
        <v>0</v>
      </c>
      <c r="G196" s="65">
        <v>0</v>
      </c>
      <c r="H196" s="54">
        <v>0</v>
      </c>
      <c r="I196" s="57" t="s">
        <v>859</v>
      </c>
      <c r="J196" s="58">
        <v>0</v>
      </c>
    </row>
    <row r="197" spans="1:10" ht="15">
      <c r="A197" s="50">
        <v>190</v>
      </c>
      <c r="B197" s="51">
        <v>14</v>
      </c>
      <c r="C197" s="50">
        <v>8</v>
      </c>
      <c r="D197" s="52" t="s">
        <v>443</v>
      </c>
      <c r="E197" s="53" t="s">
        <v>860</v>
      </c>
      <c r="F197" s="54">
        <v>500</v>
      </c>
      <c r="G197" s="65">
        <v>0</v>
      </c>
      <c r="H197" s="54">
        <v>55</v>
      </c>
      <c r="I197" s="57" t="s">
        <v>857</v>
      </c>
      <c r="J197" s="59">
        <v>722</v>
      </c>
    </row>
    <row r="198" spans="1:10" ht="15">
      <c r="A198" s="50">
        <v>191</v>
      </c>
      <c r="B198" s="51">
        <v>14</v>
      </c>
      <c r="C198" s="50">
        <v>9</v>
      </c>
      <c r="D198" s="73" t="s">
        <v>788</v>
      </c>
      <c r="E198" s="53" t="s">
        <v>856</v>
      </c>
      <c r="F198" s="54">
        <v>600</v>
      </c>
      <c r="G198" s="65">
        <v>2</v>
      </c>
      <c r="H198" s="54">
        <v>45</v>
      </c>
      <c r="I198" s="57" t="s">
        <v>857</v>
      </c>
      <c r="J198" s="59">
        <v>168</v>
      </c>
    </row>
    <row r="199" spans="1:10" ht="15">
      <c r="A199" s="74" t="s">
        <v>883</v>
      </c>
      <c r="B199" s="62">
        <v>14</v>
      </c>
      <c r="C199" s="74" t="s">
        <v>884</v>
      </c>
      <c r="D199" s="52" t="s">
        <v>445</v>
      </c>
      <c r="E199" s="53" t="s">
        <v>860</v>
      </c>
      <c r="F199" s="54">
        <v>550</v>
      </c>
      <c r="G199" s="65">
        <v>1</v>
      </c>
      <c r="H199" s="54">
        <v>85</v>
      </c>
      <c r="I199" s="57" t="s">
        <v>857</v>
      </c>
      <c r="J199" s="59">
        <v>315</v>
      </c>
    </row>
    <row r="200" spans="1:10" ht="15">
      <c r="A200" s="50">
        <v>193</v>
      </c>
      <c r="B200" s="51">
        <v>14</v>
      </c>
      <c r="C200" s="50">
        <v>11</v>
      </c>
      <c r="D200" s="52" t="s">
        <v>447</v>
      </c>
      <c r="E200" s="53" t="s">
        <v>860</v>
      </c>
      <c r="F200" s="54">
        <v>420</v>
      </c>
      <c r="G200" s="65">
        <v>1</v>
      </c>
      <c r="H200" s="54">
        <v>85</v>
      </c>
      <c r="I200" s="57" t="s">
        <v>857</v>
      </c>
      <c r="J200" s="58">
        <v>732</v>
      </c>
    </row>
    <row r="201" spans="1:10" ht="15">
      <c r="A201" s="50">
        <v>194</v>
      </c>
      <c r="B201" s="51">
        <v>14</v>
      </c>
      <c r="C201" s="50">
        <v>12</v>
      </c>
      <c r="D201" s="52" t="s">
        <v>449</v>
      </c>
      <c r="E201" s="53" t="s">
        <v>858</v>
      </c>
      <c r="F201" s="54">
        <v>0</v>
      </c>
      <c r="G201" s="66">
        <v>0</v>
      </c>
      <c r="H201" s="54">
        <v>0</v>
      </c>
      <c r="I201" s="57" t="s">
        <v>859</v>
      </c>
      <c r="J201" s="60">
        <v>0</v>
      </c>
    </row>
    <row r="202" spans="1:10" ht="15">
      <c r="A202" s="50">
        <v>195</v>
      </c>
      <c r="B202" s="51">
        <v>14</v>
      </c>
      <c r="C202" s="50">
        <v>13</v>
      </c>
      <c r="D202" s="52" t="s">
        <v>793</v>
      </c>
      <c r="E202" s="53" t="s">
        <v>856</v>
      </c>
      <c r="F202" s="54">
        <v>1200</v>
      </c>
      <c r="G202" s="65">
        <v>0</v>
      </c>
      <c r="H202" s="54">
        <v>160</v>
      </c>
      <c r="I202" s="57" t="s">
        <v>857</v>
      </c>
      <c r="J202" s="59">
        <v>1146</v>
      </c>
    </row>
    <row r="203" spans="1:10" ht="15">
      <c r="A203" s="50">
        <v>196</v>
      </c>
      <c r="B203" s="51">
        <v>14</v>
      </c>
      <c r="C203" s="50">
        <v>14</v>
      </c>
      <c r="D203" s="52" t="s">
        <v>451</v>
      </c>
      <c r="E203" s="53" t="s">
        <v>858</v>
      </c>
      <c r="F203" s="54">
        <v>0</v>
      </c>
      <c r="G203" s="65">
        <v>0</v>
      </c>
      <c r="H203" s="54">
        <v>0</v>
      </c>
      <c r="I203" s="57" t="s">
        <v>859</v>
      </c>
      <c r="J203" s="59">
        <v>0</v>
      </c>
    </row>
    <row r="204" spans="1:10" ht="15">
      <c r="A204" s="50">
        <v>197</v>
      </c>
      <c r="B204" s="51">
        <v>15</v>
      </c>
      <c r="C204" s="50">
        <v>1</v>
      </c>
      <c r="D204" s="52" t="s">
        <v>453</v>
      </c>
      <c r="E204" s="53" t="s">
        <v>860</v>
      </c>
      <c r="F204" s="54">
        <v>320</v>
      </c>
      <c r="G204" s="65">
        <v>0</v>
      </c>
      <c r="H204" s="54">
        <v>32</v>
      </c>
      <c r="I204" s="57" t="s">
        <v>857</v>
      </c>
      <c r="J204" s="58">
        <v>459</v>
      </c>
    </row>
    <row r="205" spans="1:10" ht="15">
      <c r="A205" s="50">
        <v>198</v>
      </c>
      <c r="B205" s="51">
        <v>15</v>
      </c>
      <c r="C205" s="50">
        <v>2</v>
      </c>
      <c r="D205" s="52" t="s">
        <v>797</v>
      </c>
      <c r="E205" s="53" t="s">
        <v>860</v>
      </c>
      <c r="F205" s="54">
        <v>420</v>
      </c>
      <c r="G205" s="65">
        <v>0</v>
      </c>
      <c r="H205" s="54">
        <v>45</v>
      </c>
      <c r="I205" s="57" t="s">
        <v>857</v>
      </c>
      <c r="J205" s="59">
        <v>532</v>
      </c>
    </row>
    <row r="206" spans="1:10" ht="15">
      <c r="A206" s="50">
        <v>199</v>
      </c>
      <c r="B206" s="51">
        <v>15</v>
      </c>
      <c r="C206" s="50">
        <v>3</v>
      </c>
      <c r="D206" s="52" t="s">
        <v>799</v>
      </c>
      <c r="E206" s="53" t="s">
        <v>856</v>
      </c>
      <c r="F206" s="54">
        <v>520</v>
      </c>
      <c r="G206" s="65">
        <v>2</v>
      </c>
      <c r="H206" s="56">
        <v>40</v>
      </c>
      <c r="I206" s="57" t="s">
        <v>857</v>
      </c>
      <c r="J206" s="59">
        <v>230</v>
      </c>
    </row>
    <row r="207" spans="1:10" ht="15">
      <c r="A207" s="50">
        <v>200</v>
      </c>
      <c r="B207" s="51">
        <v>15</v>
      </c>
      <c r="C207" s="50">
        <v>4</v>
      </c>
      <c r="D207" s="52" t="s">
        <v>455</v>
      </c>
      <c r="E207" s="53" t="s">
        <v>856</v>
      </c>
      <c r="F207" s="54">
        <v>550</v>
      </c>
      <c r="G207" s="65">
        <v>1</v>
      </c>
      <c r="H207" s="56">
        <v>80</v>
      </c>
      <c r="I207" s="57" t="s">
        <v>857</v>
      </c>
      <c r="J207" s="59">
        <v>724</v>
      </c>
    </row>
    <row r="208" spans="1:10" ht="15">
      <c r="A208" s="50">
        <v>201</v>
      </c>
      <c r="B208" s="51">
        <v>15</v>
      </c>
      <c r="C208" s="50">
        <v>5</v>
      </c>
      <c r="D208" s="52" t="s">
        <v>802</v>
      </c>
      <c r="E208" s="53" t="s">
        <v>860</v>
      </c>
      <c r="F208" s="54">
        <v>420</v>
      </c>
      <c r="G208" s="65">
        <v>0</v>
      </c>
      <c r="H208" s="54">
        <v>45</v>
      </c>
      <c r="I208" s="57" t="s">
        <v>857</v>
      </c>
      <c r="J208" s="59">
        <v>714</v>
      </c>
    </row>
    <row r="209" spans="1:10" ht="15">
      <c r="A209" s="50">
        <v>202</v>
      </c>
      <c r="B209" s="51">
        <v>15</v>
      </c>
      <c r="C209" s="50">
        <v>6</v>
      </c>
      <c r="D209" s="64" t="s">
        <v>885</v>
      </c>
      <c r="E209" s="53" t="s">
        <v>860</v>
      </c>
      <c r="F209" s="54">
        <v>200</v>
      </c>
      <c r="G209" s="65">
        <v>1</v>
      </c>
      <c r="H209" s="54">
        <v>20</v>
      </c>
      <c r="I209" s="57" t="s">
        <v>857</v>
      </c>
      <c r="J209" s="60">
        <v>11</v>
      </c>
    </row>
    <row r="210" spans="1:10" ht="15">
      <c r="A210" s="50">
        <v>203</v>
      </c>
      <c r="B210" s="51">
        <v>16</v>
      </c>
      <c r="C210" s="50">
        <v>1</v>
      </c>
      <c r="D210" s="52" t="s">
        <v>805</v>
      </c>
      <c r="E210" s="53" t="s">
        <v>860</v>
      </c>
      <c r="F210" s="54">
        <v>250</v>
      </c>
      <c r="G210" s="65">
        <v>0</v>
      </c>
      <c r="H210" s="54">
        <v>30</v>
      </c>
      <c r="I210" s="57" t="s">
        <v>857</v>
      </c>
      <c r="J210" s="58">
        <v>362</v>
      </c>
    </row>
    <row r="211" spans="1:10" ht="15">
      <c r="A211" s="50">
        <v>204</v>
      </c>
      <c r="B211" s="51">
        <v>16</v>
      </c>
      <c r="C211" s="50">
        <v>2</v>
      </c>
      <c r="D211" s="52" t="s">
        <v>459</v>
      </c>
      <c r="E211" s="53" t="s">
        <v>856</v>
      </c>
      <c r="F211" s="54">
        <v>1200</v>
      </c>
      <c r="G211" s="65">
        <v>0</v>
      </c>
      <c r="H211" s="54">
        <v>180</v>
      </c>
      <c r="I211" s="57" t="s">
        <v>857</v>
      </c>
      <c r="J211" s="59">
        <v>1526</v>
      </c>
    </row>
    <row r="212" spans="1:10" ht="15">
      <c r="A212" s="50">
        <v>205</v>
      </c>
      <c r="B212" s="51">
        <v>16</v>
      </c>
      <c r="C212" s="50">
        <v>3</v>
      </c>
      <c r="D212" s="52" t="s">
        <v>808</v>
      </c>
      <c r="E212" s="53" t="s">
        <v>858</v>
      </c>
      <c r="F212" s="54">
        <v>0</v>
      </c>
      <c r="G212" s="65">
        <v>0</v>
      </c>
      <c r="H212" s="54">
        <v>0</v>
      </c>
      <c r="I212" s="57" t="s">
        <v>859</v>
      </c>
      <c r="J212" s="59">
        <v>0</v>
      </c>
    </row>
    <row r="213" spans="1:10" ht="15">
      <c r="A213" s="50">
        <v>206</v>
      </c>
      <c r="B213" s="51">
        <v>16</v>
      </c>
      <c r="C213" s="50">
        <v>4</v>
      </c>
      <c r="D213" s="52" t="s">
        <v>810</v>
      </c>
      <c r="E213" s="53" t="s">
        <v>860</v>
      </c>
      <c r="F213" s="54">
        <v>1200</v>
      </c>
      <c r="G213" s="65">
        <v>0</v>
      </c>
      <c r="H213" s="56">
        <v>140</v>
      </c>
      <c r="I213" s="57" t="s">
        <v>857</v>
      </c>
      <c r="J213" s="59">
        <v>4365</v>
      </c>
    </row>
    <row r="214" spans="1:10" ht="15">
      <c r="A214" s="50">
        <v>207</v>
      </c>
      <c r="B214" s="51">
        <v>16</v>
      </c>
      <c r="C214" s="50">
        <v>5</v>
      </c>
      <c r="D214" s="52" t="s">
        <v>461</v>
      </c>
      <c r="E214" s="53" t="s">
        <v>860</v>
      </c>
      <c r="F214" s="54">
        <v>120</v>
      </c>
      <c r="G214" s="65">
        <v>1</v>
      </c>
      <c r="H214" s="56">
        <v>12</v>
      </c>
      <c r="I214" s="57" t="s">
        <v>857</v>
      </c>
      <c r="J214" s="59">
        <v>179</v>
      </c>
    </row>
    <row r="215" spans="1:10" ht="15">
      <c r="A215" s="50">
        <v>208</v>
      </c>
      <c r="B215" s="51">
        <v>16</v>
      </c>
      <c r="C215" s="50">
        <v>6</v>
      </c>
      <c r="D215" s="52" t="s">
        <v>463</v>
      </c>
      <c r="E215" s="53" t="s">
        <v>858</v>
      </c>
      <c r="F215" s="54">
        <v>0</v>
      </c>
      <c r="G215" s="65">
        <v>0</v>
      </c>
      <c r="H215" s="56">
        <v>0</v>
      </c>
      <c r="I215" s="57" t="s">
        <v>859</v>
      </c>
      <c r="J215" s="59">
        <v>0</v>
      </c>
    </row>
    <row r="216" spans="1:10" ht="15">
      <c r="A216" s="50">
        <v>209</v>
      </c>
      <c r="B216" s="51">
        <v>16</v>
      </c>
      <c r="C216" s="50">
        <v>7</v>
      </c>
      <c r="D216" s="52" t="s">
        <v>814</v>
      </c>
      <c r="E216" s="53" t="s">
        <v>860</v>
      </c>
      <c r="F216" s="54">
        <v>700</v>
      </c>
      <c r="G216" s="65">
        <v>0</v>
      </c>
      <c r="H216" s="54">
        <v>70</v>
      </c>
      <c r="I216" s="57" t="s">
        <v>857</v>
      </c>
      <c r="J216" s="59">
        <v>791</v>
      </c>
    </row>
    <row r="217" spans="1:10" ht="15">
      <c r="A217" s="50">
        <v>210</v>
      </c>
      <c r="B217" s="51">
        <v>16</v>
      </c>
      <c r="C217" s="50">
        <v>8</v>
      </c>
      <c r="D217" s="52" t="s">
        <v>465</v>
      </c>
      <c r="E217" s="53" t="s">
        <v>860</v>
      </c>
      <c r="F217" s="54">
        <v>620</v>
      </c>
      <c r="G217" s="65">
        <v>1</v>
      </c>
      <c r="H217" s="56">
        <v>80</v>
      </c>
      <c r="I217" s="57" t="s">
        <v>857</v>
      </c>
      <c r="J217" s="59">
        <v>0</v>
      </c>
    </row>
    <row r="218" spans="1:10" ht="15">
      <c r="A218" s="50">
        <v>211</v>
      </c>
      <c r="B218" s="51">
        <v>16</v>
      </c>
      <c r="C218" s="50">
        <v>9</v>
      </c>
      <c r="D218" s="52" t="s">
        <v>817</v>
      </c>
      <c r="E218" s="53" t="s">
        <v>860</v>
      </c>
      <c r="F218" s="54">
        <v>850</v>
      </c>
      <c r="G218" s="65">
        <v>0</v>
      </c>
      <c r="H218" s="54">
        <v>120</v>
      </c>
      <c r="I218" s="57" t="s">
        <v>857</v>
      </c>
      <c r="J218" s="59">
        <v>220</v>
      </c>
    </row>
    <row r="219" spans="1:10" ht="15">
      <c r="A219" s="50">
        <v>212</v>
      </c>
      <c r="B219" s="51">
        <v>16</v>
      </c>
      <c r="C219" s="50">
        <v>10</v>
      </c>
      <c r="D219" s="52" t="s">
        <v>467</v>
      </c>
      <c r="E219" s="53" t="s">
        <v>856</v>
      </c>
      <c r="F219" s="54">
        <v>550</v>
      </c>
      <c r="G219" s="65">
        <v>0</v>
      </c>
      <c r="H219" s="54">
        <v>60</v>
      </c>
      <c r="I219" s="57" t="s">
        <v>857</v>
      </c>
      <c r="J219" s="59">
        <v>116</v>
      </c>
    </row>
    <row r="220" spans="1:10" ht="15">
      <c r="A220" s="50">
        <v>213</v>
      </c>
      <c r="B220" s="51">
        <v>16</v>
      </c>
      <c r="C220" s="50">
        <v>11</v>
      </c>
      <c r="D220" s="52" t="s">
        <v>469</v>
      </c>
      <c r="E220" s="53" t="s">
        <v>860</v>
      </c>
      <c r="F220" s="54">
        <v>450</v>
      </c>
      <c r="G220" s="65">
        <v>0</v>
      </c>
      <c r="H220" s="54">
        <v>60</v>
      </c>
      <c r="I220" s="57" t="s">
        <v>857</v>
      </c>
      <c r="J220" s="59">
        <v>685</v>
      </c>
    </row>
    <row r="221" spans="1:10" ht="15">
      <c r="A221" s="50">
        <v>214</v>
      </c>
      <c r="B221" s="51">
        <v>16</v>
      </c>
      <c r="C221" s="50">
        <v>12</v>
      </c>
      <c r="D221" s="52" t="s">
        <v>471</v>
      </c>
      <c r="E221" s="53" t="s">
        <v>856</v>
      </c>
      <c r="F221" s="54">
        <v>470</v>
      </c>
      <c r="G221" s="65">
        <v>0</v>
      </c>
      <c r="H221" s="54">
        <v>95</v>
      </c>
      <c r="I221" s="57" t="s">
        <v>857</v>
      </c>
      <c r="J221" s="59">
        <v>271</v>
      </c>
    </row>
    <row r="222" spans="1:10" ht="15">
      <c r="A222" s="50">
        <v>215</v>
      </c>
      <c r="B222" s="51">
        <v>17</v>
      </c>
      <c r="C222" s="50">
        <v>1</v>
      </c>
      <c r="D222" s="52" t="s">
        <v>822</v>
      </c>
      <c r="E222" s="53" t="s">
        <v>860</v>
      </c>
      <c r="F222" s="54">
        <v>450</v>
      </c>
      <c r="G222" s="65">
        <v>1</v>
      </c>
      <c r="H222" s="54">
        <v>65</v>
      </c>
      <c r="I222" s="57" t="s">
        <v>857</v>
      </c>
      <c r="J222" s="58">
        <v>542</v>
      </c>
    </row>
    <row r="223" spans="1:10" ht="15">
      <c r="A223" s="50">
        <v>216</v>
      </c>
      <c r="B223" s="51">
        <v>17</v>
      </c>
      <c r="C223" s="50">
        <v>2</v>
      </c>
      <c r="D223" s="64" t="s">
        <v>886</v>
      </c>
      <c r="E223" s="53" t="s">
        <v>887</v>
      </c>
      <c r="F223" s="54">
        <v>0</v>
      </c>
      <c r="G223" s="65">
        <v>0</v>
      </c>
      <c r="H223" s="54">
        <v>0</v>
      </c>
      <c r="I223" s="57" t="s">
        <v>859</v>
      </c>
      <c r="J223" s="60">
        <v>0</v>
      </c>
    </row>
    <row r="224" spans="1:10" ht="15">
      <c r="A224" s="50">
        <v>217</v>
      </c>
      <c r="B224" s="51">
        <v>17</v>
      </c>
      <c r="C224" s="50">
        <v>3</v>
      </c>
      <c r="D224" s="64" t="s">
        <v>826</v>
      </c>
      <c r="E224" s="53" t="s">
        <v>858</v>
      </c>
      <c r="F224" s="54">
        <v>0</v>
      </c>
      <c r="G224" s="65">
        <v>0</v>
      </c>
      <c r="H224" s="65">
        <v>0</v>
      </c>
      <c r="I224" s="57" t="s">
        <v>859</v>
      </c>
      <c r="J224" s="60">
        <v>0</v>
      </c>
    </row>
    <row r="225" spans="1:10" ht="15">
      <c r="A225" s="50">
        <v>218</v>
      </c>
      <c r="B225" s="51">
        <v>17</v>
      </c>
      <c r="C225" s="50">
        <v>4</v>
      </c>
      <c r="D225" s="52" t="s">
        <v>828</v>
      </c>
      <c r="E225" s="53" t="s">
        <v>858</v>
      </c>
      <c r="F225" s="54">
        <v>150</v>
      </c>
      <c r="G225" s="65">
        <v>2</v>
      </c>
      <c r="H225" s="76">
        <v>15</v>
      </c>
      <c r="I225" s="57" t="s">
        <v>859</v>
      </c>
      <c r="J225" s="59">
        <v>1</v>
      </c>
    </row>
    <row r="226" spans="1:10" ht="15">
      <c r="A226" s="50">
        <v>219</v>
      </c>
      <c r="B226" s="51">
        <v>17</v>
      </c>
      <c r="C226" s="50">
        <v>5</v>
      </c>
      <c r="D226" s="52" t="s">
        <v>830</v>
      </c>
      <c r="E226" s="53" t="s">
        <v>856</v>
      </c>
      <c r="F226" s="54">
        <v>950</v>
      </c>
      <c r="G226" s="65">
        <v>0</v>
      </c>
      <c r="H226" s="65">
        <v>100</v>
      </c>
      <c r="I226" s="57" t="s">
        <v>857</v>
      </c>
      <c r="J226" s="59">
        <v>715</v>
      </c>
    </row>
    <row r="227" spans="1:10" ht="15">
      <c r="A227" s="50">
        <v>220</v>
      </c>
      <c r="B227" s="51">
        <v>17</v>
      </c>
      <c r="C227" s="50">
        <v>6</v>
      </c>
      <c r="D227" s="52" t="s">
        <v>473</v>
      </c>
      <c r="E227" s="53" t="s">
        <v>860</v>
      </c>
      <c r="F227" s="54">
        <v>750</v>
      </c>
      <c r="G227" s="65">
        <v>0</v>
      </c>
      <c r="H227" s="76">
        <v>80</v>
      </c>
      <c r="I227" s="57" t="s">
        <v>857</v>
      </c>
      <c r="J227" s="59">
        <v>955</v>
      </c>
    </row>
    <row r="228" spans="1:10" ht="15">
      <c r="A228" s="50">
        <v>221</v>
      </c>
      <c r="B228" s="51">
        <v>17</v>
      </c>
      <c r="C228" s="50">
        <v>7</v>
      </c>
      <c r="D228" s="52" t="s">
        <v>833</v>
      </c>
      <c r="E228" s="53" t="s">
        <v>860</v>
      </c>
      <c r="F228" s="54">
        <v>420</v>
      </c>
      <c r="G228" s="65">
        <v>0</v>
      </c>
      <c r="H228" s="65">
        <v>65</v>
      </c>
      <c r="I228" s="57" t="s">
        <v>857</v>
      </c>
      <c r="J228" s="59">
        <v>790</v>
      </c>
    </row>
    <row r="229" spans="1:10" ht="15">
      <c r="A229" s="50">
        <v>222</v>
      </c>
      <c r="B229" s="51">
        <v>17</v>
      </c>
      <c r="C229" s="50">
        <v>8</v>
      </c>
      <c r="D229" s="52" t="s">
        <v>475</v>
      </c>
      <c r="E229" s="53" t="s">
        <v>856</v>
      </c>
      <c r="F229" s="54">
        <v>450</v>
      </c>
      <c r="G229" s="65">
        <v>0</v>
      </c>
      <c r="H229" s="65">
        <v>55</v>
      </c>
      <c r="I229" s="57" t="s">
        <v>857</v>
      </c>
      <c r="J229" s="59">
        <v>325</v>
      </c>
    </row>
    <row r="230" spans="1:10" ht="15">
      <c r="A230" s="50">
        <v>223</v>
      </c>
      <c r="B230" s="51">
        <v>17</v>
      </c>
      <c r="C230" s="50">
        <v>9</v>
      </c>
      <c r="D230" s="52" t="s">
        <v>477</v>
      </c>
      <c r="E230" s="53" t="s">
        <v>856</v>
      </c>
      <c r="F230" s="54">
        <v>500</v>
      </c>
      <c r="G230" s="65">
        <v>1</v>
      </c>
      <c r="H230" s="76">
        <v>60</v>
      </c>
      <c r="I230" s="57" t="s">
        <v>857</v>
      </c>
      <c r="J230" s="59">
        <v>764</v>
      </c>
    </row>
    <row r="231" spans="1:10" ht="15.75" thickBot="1">
      <c r="A231" s="77">
        <v>224</v>
      </c>
      <c r="B231" s="78">
        <v>17</v>
      </c>
      <c r="C231" s="77">
        <v>10</v>
      </c>
      <c r="D231" s="71" t="s">
        <v>479</v>
      </c>
      <c r="E231" s="79" t="s">
        <v>856</v>
      </c>
      <c r="F231" s="80">
        <v>450</v>
      </c>
      <c r="G231" s="81">
        <v>0</v>
      </c>
      <c r="H231" s="81">
        <v>55</v>
      </c>
      <c r="I231" s="82" t="s">
        <v>857</v>
      </c>
      <c r="J231" s="58">
        <v>0</v>
      </c>
    </row>
    <row r="232" spans="1:10" ht="15.75" thickBot="1">
      <c r="A232" s="83"/>
      <c r="B232" s="84"/>
      <c r="C232" s="84"/>
      <c r="D232" s="84"/>
      <c r="E232" s="84"/>
      <c r="F232" s="85">
        <f>SUM(F8:F231)</f>
        <v>90350</v>
      </c>
      <c r="G232" s="86">
        <f>SUM(G8:G231)</f>
        <v>75</v>
      </c>
      <c r="H232" s="86">
        <f>SUM(H8:H231)</f>
        <v>11762</v>
      </c>
      <c r="I232" s="85"/>
      <c r="J232" s="87">
        <f>SUM(J8:J231)</f>
        <v>100342</v>
      </c>
    </row>
  </sheetData>
  <sheetProtection/>
  <mergeCells count="8">
    <mergeCell ref="A1:J1"/>
    <mergeCell ref="A2:C2"/>
    <mergeCell ref="E2:I3"/>
    <mergeCell ref="J2:J5"/>
    <mergeCell ref="A3:C7"/>
    <mergeCell ref="D3:D7"/>
    <mergeCell ref="F4:H4"/>
    <mergeCell ref="E6:E7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9"/>
  <sheetViews>
    <sheetView zoomScalePageLayoutView="0" workbookViewId="0" topLeftCell="A210">
      <selection activeCell="K226" sqref="K226"/>
    </sheetView>
  </sheetViews>
  <sheetFormatPr defaultColWidth="9.140625" defaultRowHeight="15"/>
  <cols>
    <col min="1" max="1" width="35.00390625" style="0" bestFit="1" customWidth="1"/>
    <col min="2" max="2" width="12.00390625" style="0" bestFit="1" customWidth="1"/>
    <col min="3" max="3" width="15.7109375" style="0" bestFit="1" customWidth="1"/>
    <col min="4" max="4" width="13.140625" style="0" bestFit="1" customWidth="1"/>
  </cols>
  <sheetData>
    <row r="1" spans="1:4" ht="15">
      <c r="A1" s="154"/>
      <c r="B1" s="154"/>
      <c r="C1" s="154"/>
      <c r="D1" s="154"/>
    </row>
    <row r="2" spans="1:7" ht="16.5">
      <c r="A2" s="88" t="s">
        <v>888</v>
      </c>
      <c r="B2" s="89"/>
      <c r="C2" s="90"/>
      <c r="D2" s="89"/>
      <c r="E2" s="89"/>
      <c r="F2" s="89"/>
      <c r="G2" s="89"/>
    </row>
    <row r="3" spans="1:7" ht="16.5">
      <c r="A3" s="90"/>
      <c r="B3" s="89"/>
      <c r="C3" s="90"/>
      <c r="D3" s="89"/>
      <c r="E3" s="89"/>
      <c r="F3" s="89"/>
      <c r="G3" s="89"/>
    </row>
    <row r="4" spans="1:7" ht="148.5">
      <c r="A4" s="91" t="s">
        <v>261</v>
      </c>
      <c r="B4" s="92" t="s">
        <v>889</v>
      </c>
      <c r="C4" s="92" t="s">
        <v>262</v>
      </c>
      <c r="D4" s="92" t="s">
        <v>890</v>
      </c>
      <c r="E4" s="92" t="s">
        <v>891</v>
      </c>
      <c r="F4" s="93">
        <v>0.2</v>
      </c>
      <c r="G4" s="91" t="s">
        <v>892</v>
      </c>
    </row>
    <row r="5" spans="1:7" ht="16.5">
      <c r="A5" s="94" t="s">
        <v>1</v>
      </c>
      <c r="B5" s="95">
        <v>2</v>
      </c>
      <c r="C5" s="95">
        <v>6890</v>
      </c>
      <c r="D5" s="96">
        <f>B5/C5*100</f>
        <v>0.029027576197387515</v>
      </c>
      <c r="E5" s="96">
        <v>0.08708272859216255</v>
      </c>
      <c r="F5" s="96">
        <f>E5*0.2</f>
        <v>0.01741654571843251</v>
      </c>
      <c r="G5" s="96">
        <f>E5+F5</f>
        <v>0.10449927431059507</v>
      </c>
    </row>
    <row r="6" spans="1:7" ht="16.5">
      <c r="A6" s="94" t="s">
        <v>2</v>
      </c>
      <c r="B6" s="95">
        <v>2</v>
      </c>
      <c r="C6" s="95">
        <v>5097</v>
      </c>
      <c r="D6" s="96">
        <f aca="true" t="shared" si="0" ref="D6:D69">B6/C6*100</f>
        <v>0.039238767902687856</v>
      </c>
      <c r="E6" s="96">
        <v>0.11771630370806356</v>
      </c>
      <c r="F6" s="96">
        <f aca="true" t="shared" si="1" ref="F6:F69">E6*0.2</f>
        <v>0.023543260741612712</v>
      </c>
      <c r="G6" s="96">
        <f aca="true" t="shared" si="2" ref="G6:G69">E6+F6</f>
        <v>0.14125956444967627</v>
      </c>
    </row>
    <row r="7" spans="1:7" ht="16.5">
      <c r="A7" s="94" t="s">
        <v>3</v>
      </c>
      <c r="B7" s="95">
        <v>18</v>
      </c>
      <c r="C7" s="95">
        <v>16869</v>
      </c>
      <c r="D7" s="96">
        <f t="shared" si="0"/>
        <v>0.10670460608216253</v>
      </c>
      <c r="E7" s="96">
        <v>0.14820084178078133</v>
      </c>
      <c r="F7" s="96">
        <f t="shared" si="1"/>
        <v>0.029640168356156266</v>
      </c>
      <c r="G7" s="96">
        <f t="shared" si="2"/>
        <v>0.1778410101369376</v>
      </c>
    </row>
    <row r="8" spans="1:7" ht="16.5">
      <c r="A8" s="94" t="s">
        <v>4</v>
      </c>
      <c r="B8" s="95">
        <v>1</v>
      </c>
      <c r="C8" s="95">
        <v>7467</v>
      </c>
      <c r="D8" s="96">
        <f t="shared" si="0"/>
        <v>0.013392259274139548</v>
      </c>
      <c r="E8" s="96">
        <v>0.13392259274139548</v>
      </c>
      <c r="F8" s="96">
        <f t="shared" si="1"/>
        <v>0.026784518548279096</v>
      </c>
      <c r="G8" s="96">
        <f t="shared" si="2"/>
        <v>0.16070711128967458</v>
      </c>
    </row>
    <row r="9" spans="1:7" ht="16.5">
      <c r="A9" s="94" t="s">
        <v>5</v>
      </c>
      <c r="B9" s="95">
        <v>0</v>
      </c>
      <c r="C9" s="95">
        <v>5211</v>
      </c>
      <c r="D9" s="96">
        <f t="shared" si="0"/>
        <v>0</v>
      </c>
      <c r="E9" s="96">
        <v>0.11514104778353484</v>
      </c>
      <c r="F9" s="96">
        <f t="shared" si="1"/>
        <v>0.02302820955670697</v>
      </c>
      <c r="G9" s="96">
        <f t="shared" si="2"/>
        <v>0.13816925734024182</v>
      </c>
    </row>
    <row r="10" spans="1:7" ht="16.5">
      <c r="A10" s="94" t="s">
        <v>6</v>
      </c>
      <c r="B10" s="95">
        <v>14</v>
      </c>
      <c r="C10" s="95">
        <v>13923</v>
      </c>
      <c r="D10" s="96">
        <f t="shared" si="0"/>
        <v>0.10055304172951231</v>
      </c>
      <c r="E10" s="96">
        <v>0.1221001221001221</v>
      </c>
      <c r="F10" s="96">
        <f t="shared" si="1"/>
        <v>0.02442002442002442</v>
      </c>
      <c r="G10" s="96">
        <f t="shared" si="2"/>
        <v>0.14652014652014653</v>
      </c>
    </row>
    <row r="11" spans="1:7" ht="16.5">
      <c r="A11" s="94" t="s">
        <v>7</v>
      </c>
      <c r="B11" s="95">
        <v>63</v>
      </c>
      <c r="C11" s="95">
        <v>39522</v>
      </c>
      <c r="D11" s="96">
        <f t="shared" si="0"/>
        <v>0.1594048884165781</v>
      </c>
      <c r="E11" s="96">
        <v>0.2150700875461768</v>
      </c>
      <c r="F11" s="96">
        <f t="shared" si="1"/>
        <v>0.043014017509235364</v>
      </c>
      <c r="G11" s="96">
        <f t="shared" si="2"/>
        <v>0.2580841050554121</v>
      </c>
    </row>
    <row r="12" spans="1:7" ht="16.5">
      <c r="A12" s="94" t="s">
        <v>8</v>
      </c>
      <c r="B12" s="95">
        <v>3</v>
      </c>
      <c r="C12" s="95">
        <v>5216</v>
      </c>
      <c r="D12" s="96">
        <f t="shared" si="0"/>
        <v>0.057515337423312884</v>
      </c>
      <c r="E12" s="96">
        <v>0.11503067484662577</v>
      </c>
      <c r="F12" s="96">
        <f t="shared" si="1"/>
        <v>0.023006134969325156</v>
      </c>
      <c r="G12" s="96">
        <f t="shared" si="2"/>
        <v>0.13803680981595093</v>
      </c>
    </row>
    <row r="13" spans="1:7" ht="16.5">
      <c r="A13" s="94" t="s">
        <v>9</v>
      </c>
      <c r="B13" s="95">
        <v>10</v>
      </c>
      <c r="C13" s="95">
        <v>17298</v>
      </c>
      <c r="D13" s="96">
        <f t="shared" si="0"/>
        <v>0.057810151462596826</v>
      </c>
      <c r="E13" s="96">
        <v>0.06359116660885651</v>
      </c>
      <c r="F13" s="96">
        <f t="shared" si="1"/>
        <v>0.012718233321771303</v>
      </c>
      <c r="G13" s="96">
        <f t="shared" si="2"/>
        <v>0.07630939993062781</v>
      </c>
    </row>
    <row r="14" spans="1:7" ht="16.5">
      <c r="A14" s="94" t="s">
        <v>10</v>
      </c>
      <c r="B14" s="95">
        <v>6</v>
      </c>
      <c r="C14" s="95">
        <v>6703</v>
      </c>
      <c r="D14" s="96">
        <f t="shared" si="0"/>
        <v>0.08951215873489482</v>
      </c>
      <c r="E14" s="96">
        <v>0.1044308518573773</v>
      </c>
      <c r="F14" s="96">
        <f t="shared" si="1"/>
        <v>0.02088617037147546</v>
      </c>
      <c r="G14" s="96">
        <f t="shared" si="2"/>
        <v>0.12531702222885277</v>
      </c>
    </row>
    <row r="15" spans="1:7" ht="16.5">
      <c r="A15" s="94" t="s">
        <v>11</v>
      </c>
      <c r="B15" s="95">
        <v>0</v>
      </c>
      <c r="C15" s="95">
        <v>9456</v>
      </c>
      <c r="D15" s="96">
        <f t="shared" si="0"/>
        <v>0</v>
      </c>
      <c r="E15" s="96">
        <v>0</v>
      </c>
      <c r="F15" s="96">
        <f t="shared" si="1"/>
        <v>0</v>
      </c>
      <c r="G15" s="96">
        <f t="shared" si="2"/>
        <v>0</v>
      </c>
    </row>
    <row r="16" spans="1:7" ht="16.5">
      <c r="A16" s="94" t="s">
        <v>12</v>
      </c>
      <c r="B16" s="95">
        <v>3</v>
      </c>
      <c r="C16" s="95">
        <v>3090</v>
      </c>
      <c r="D16" s="96">
        <f t="shared" si="0"/>
        <v>0.0970873786407767</v>
      </c>
      <c r="E16" s="96">
        <v>0.2588996763754045</v>
      </c>
      <c r="F16" s="96">
        <f t="shared" si="1"/>
        <v>0.0517799352750809</v>
      </c>
      <c r="G16" s="96">
        <f t="shared" si="2"/>
        <v>0.3106796116504854</v>
      </c>
    </row>
    <row r="17" spans="1:7" ht="16.5">
      <c r="A17" s="94" t="s">
        <v>13</v>
      </c>
      <c r="B17" s="95">
        <v>7</v>
      </c>
      <c r="C17" s="95">
        <v>5784</v>
      </c>
      <c r="D17" s="96">
        <f t="shared" si="0"/>
        <v>0.12102351313969571</v>
      </c>
      <c r="E17" s="96">
        <v>0.15560165975103735</v>
      </c>
      <c r="F17" s="96">
        <f t="shared" si="1"/>
        <v>0.03112033195020747</v>
      </c>
      <c r="G17" s="96">
        <f t="shared" si="2"/>
        <v>0.18672199170124482</v>
      </c>
    </row>
    <row r="18" spans="1:7" ht="16.5">
      <c r="A18" s="94" t="s">
        <v>14</v>
      </c>
      <c r="B18" s="95">
        <v>1</v>
      </c>
      <c r="C18" s="95">
        <v>2459</v>
      </c>
      <c r="D18" s="96">
        <f t="shared" si="0"/>
        <v>0.040666937779585195</v>
      </c>
      <c r="E18" s="96">
        <v>0.08133387555917039</v>
      </c>
      <c r="F18" s="96">
        <f t="shared" si="1"/>
        <v>0.016266775111834077</v>
      </c>
      <c r="G18" s="96">
        <f t="shared" si="2"/>
        <v>0.09760065067100447</v>
      </c>
    </row>
    <row r="19" spans="1:7" ht="16.5">
      <c r="A19" s="94" t="s">
        <v>15</v>
      </c>
      <c r="B19" s="95">
        <v>69</v>
      </c>
      <c r="C19" s="95">
        <v>4688</v>
      </c>
      <c r="D19" s="96">
        <f t="shared" si="0"/>
        <v>1.4718430034129693</v>
      </c>
      <c r="E19" s="96">
        <v>1.4718430034129693</v>
      </c>
      <c r="F19" s="96">
        <f t="shared" si="1"/>
        <v>0.29436860068259385</v>
      </c>
      <c r="G19" s="96">
        <f t="shared" si="2"/>
        <v>1.766211604095563</v>
      </c>
    </row>
    <row r="20" spans="1:7" ht="16.5">
      <c r="A20" s="94" t="s">
        <v>16</v>
      </c>
      <c r="B20" s="95">
        <v>4</v>
      </c>
      <c r="C20" s="95">
        <v>7645</v>
      </c>
      <c r="D20" s="96">
        <f t="shared" si="0"/>
        <v>0.052321778940483975</v>
      </c>
      <c r="E20" s="96">
        <v>0.052321778940483975</v>
      </c>
      <c r="F20" s="96">
        <f t="shared" si="1"/>
        <v>0.010464355788096796</v>
      </c>
      <c r="G20" s="96">
        <f t="shared" si="2"/>
        <v>0.06278613472858077</v>
      </c>
    </row>
    <row r="21" spans="1:7" ht="16.5">
      <c r="A21" s="94" t="s">
        <v>17</v>
      </c>
      <c r="B21" s="95">
        <v>2</v>
      </c>
      <c r="C21" s="95">
        <v>11341</v>
      </c>
      <c r="D21" s="96">
        <f t="shared" si="0"/>
        <v>0.017635129177321223</v>
      </c>
      <c r="E21" s="96">
        <v>0.026452693765981833</v>
      </c>
      <c r="F21" s="96">
        <f t="shared" si="1"/>
        <v>0.005290538753196367</v>
      </c>
      <c r="G21" s="96">
        <f t="shared" si="2"/>
        <v>0.0317432325191782</v>
      </c>
    </row>
    <row r="22" spans="1:7" ht="16.5">
      <c r="A22" s="94" t="s">
        <v>18</v>
      </c>
      <c r="B22" s="95">
        <v>2</v>
      </c>
      <c r="C22" s="95">
        <v>11014</v>
      </c>
      <c r="D22" s="96">
        <f t="shared" si="0"/>
        <v>0.018158707100054475</v>
      </c>
      <c r="E22" s="96">
        <v>0.018158707100054475</v>
      </c>
      <c r="F22" s="96">
        <f t="shared" si="1"/>
        <v>0.003631741420010895</v>
      </c>
      <c r="G22" s="96">
        <f t="shared" si="2"/>
        <v>0.02179044852006537</v>
      </c>
    </row>
    <row r="23" spans="1:7" ht="16.5">
      <c r="A23" s="94" t="s">
        <v>19</v>
      </c>
      <c r="B23" s="95">
        <v>4</v>
      </c>
      <c r="C23" s="95">
        <v>3886</v>
      </c>
      <c r="D23" s="96">
        <f t="shared" si="0"/>
        <v>0.1029336078229542</v>
      </c>
      <c r="E23" s="96">
        <v>0.3088008234688626</v>
      </c>
      <c r="F23" s="96">
        <f t="shared" si="1"/>
        <v>0.061760164693772525</v>
      </c>
      <c r="G23" s="96">
        <f t="shared" si="2"/>
        <v>0.37056098816263516</v>
      </c>
    </row>
    <row r="24" spans="1:7" ht="16.5">
      <c r="A24" s="94" t="s">
        <v>20</v>
      </c>
      <c r="B24" s="95">
        <v>48</v>
      </c>
      <c r="C24" s="95">
        <v>45786</v>
      </c>
      <c r="D24" s="96">
        <f t="shared" si="0"/>
        <v>0.104835539247805</v>
      </c>
      <c r="E24" s="96">
        <v>0.13759664526274407</v>
      </c>
      <c r="F24" s="96">
        <f t="shared" si="1"/>
        <v>0.027519329052548815</v>
      </c>
      <c r="G24" s="96">
        <f t="shared" si="2"/>
        <v>0.16511597431529287</v>
      </c>
    </row>
    <row r="25" spans="1:7" ht="16.5">
      <c r="A25" s="94" t="s">
        <v>21</v>
      </c>
      <c r="B25" s="95">
        <v>0</v>
      </c>
      <c r="C25" s="95">
        <v>3278</v>
      </c>
      <c r="D25" s="96">
        <f t="shared" si="0"/>
        <v>0</v>
      </c>
      <c r="E25" s="96">
        <v>0</v>
      </c>
      <c r="F25" s="96">
        <f t="shared" si="1"/>
        <v>0</v>
      </c>
      <c r="G25" s="96">
        <f t="shared" si="2"/>
        <v>0</v>
      </c>
    </row>
    <row r="26" spans="1:7" ht="16.5">
      <c r="A26" s="94" t="s">
        <v>22</v>
      </c>
      <c r="B26" s="95">
        <v>9</v>
      </c>
      <c r="C26" s="95">
        <v>6627</v>
      </c>
      <c r="D26" s="96">
        <f t="shared" si="0"/>
        <v>0.1358080579447714</v>
      </c>
      <c r="E26" s="96">
        <v>0.1659876263769428</v>
      </c>
      <c r="F26" s="96">
        <f t="shared" si="1"/>
        <v>0.033197525275388565</v>
      </c>
      <c r="G26" s="96">
        <f t="shared" si="2"/>
        <v>0.19918515165233136</v>
      </c>
    </row>
    <row r="27" spans="1:7" ht="16.5">
      <c r="A27" s="94" t="s">
        <v>23</v>
      </c>
      <c r="B27" s="95">
        <v>10</v>
      </c>
      <c r="C27" s="95">
        <v>26215</v>
      </c>
      <c r="D27" s="96">
        <f t="shared" si="0"/>
        <v>0.038146099561319854</v>
      </c>
      <c r="E27" s="96">
        <v>0.09155063894716765</v>
      </c>
      <c r="F27" s="96">
        <f t="shared" si="1"/>
        <v>0.01831012778943353</v>
      </c>
      <c r="G27" s="96">
        <f t="shared" si="2"/>
        <v>0.10986076673660118</v>
      </c>
    </row>
    <row r="28" spans="1:7" ht="16.5">
      <c r="A28" s="94" t="s">
        <v>24</v>
      </c>
      <c r="B28" s="95">
        <v>1</v>
      </c>
      <c r="C28" s="95">
        <v>3882</v>
      </c>
      <c r="D28" s="96">
        <f t="shared" si="0"/>
        <v>0.025759917568263783</v>
      </c>
      <c r="E28" s="96">
        <v>0.05151983513652757</v>
      </c>
      <c r="F28" s="96">
        <f t="shared" si="1"/>
        <v>0.010303967027305514</v>
      </c>
      <c r="G28" s="96">
        <f t="shared" si="2"/>
        <v>0.06182380216383308</v>
      </c>
    </row>
    <row r="29" spans="1:7" ht="16.5">
      <c r="A29" s="94" t="s">
        <v>25</v>
      </c>
      <c r="B29" s="95">
        <v>1</v>
      </c>
      <c r="C29" s="95">
        <v>3413</v>
      </c>
      <c r="D29" s="96">
        <f t="shared" si="0"/>
        <v>0.02929973630237328</v>
      </c>
      <c r="E29" s="96">
        <v>0.05859947260474656</v>
      </c>
      <c r="F29" s="96">
        <f t="shared" si="1"/>
        <v>0.011719894520949313</v>
      </c>
      <c r="G29" s="96">
        <f t="shared" si="2"/>
        <v>0.07031936712569586</v>
      </c>
    </row>
    <row r="30" spans="1:7" ht="16.5">
      <c r="A30" s="94" t="s">
        <v>26</v>
      </c>
      <c r="B30" s="95">
        <v>9</v>
      </c>
      <c r="C30" s="95">
        <v>10014</v>
      </c>
      <c r="D30" s="96">
        <f t="shared" si="0"/>
        <v>0.08987417615338526</v>
      </c>
      <c r="E30" s="96">
        <v>0.14979029358897544</v>
      </c>
      <c r="F30" s="96">
        <f t="shared" si="1"/>
        <v>0.02995805871779509</v>
      </c>
      <c r="G30" s="96">
        <f t="shared" si="2"/>
        <v>0.17974835230677053</v>
      </c>
    </row>
    <row r="31" spans="1:7" ht="16.5">
      <c r="A31" s="94" t="s">
        <v>27</v>
      </c>
      <c r="B31" s="95">
        <v>1</v>
      </c>
      <c r="C31" s="95">
        <v>5389</v>
      </c>
      <c r="D31" s="96">
        <f t="shared" si="0"/>
        <v>0.018556318426424197</v>
      </c>
      <c r="E31" s="96">
        <v>0.037112636852848394</v>
      </c>
      <c r="F31" s="96">
        <f t="shared" si="1"/>
        <v>0.007422527370569679</v>
      </c>
      <c r="G31" s="96">
        <f t="shared" si="2"/>
        <v>0.04453516422341807</v>
      </c>
    </row>
    <row r="32" spans="1:7" ht="16.5">
      <c r="A32" s="94" t="s">
        <v>28</v>
      </c>
      <c r="B32" s="95">
        <v>2</v>
      </c>
      <c r="C32" s="95">
        <v>6086</v>
      </c>
      <c r="D32" s="96">
        <f t="shared" si="0"/>
        <v>0.03286230693394677</v>
      </c>
      <c r="E32" s="96">
        <v>0.06572461386789354</v>
      </c>
      <c r="F32" s="96">
        <f t="shared" si="1"/>
        <v>0.013144922773578708</v>
      </c>
      <c r="G32" s="96">
        <f t="shared" si="2"/>
        <v>0.07886953664147224</v>
      </c>
    </row>
    <row r="33" spans="1:7" ht="16.5">
      <c r="A33" s="94" t="s">
        <v>29</v>
      </c>
      <c r="B33" s="95">
        <v>1</v>
      </c>
      <c r="C33" s="95">
        <v>6516</v>
      </c>
      <c r="D33" s="96">
        <f t="shared" si="0"/>
        <v>0.01534683855125844</v>
      </c>
      <c r="E33" s="96">
        <v>0.03069367710251688</v>
      </c>
      <c r="F33" s="96">
        <f t="shared" si="1"/>
        <v>0.006138735420503376</v>
      </c>
      <c r="G33" s="96">
        <f t="shared" si="2"/>
        <v>0.036832412523020254</v>
      </c>
    </row>
    <row r="34" spans="1:7" ht="16.5">
      <c r="A34" s="94" t="s">
        <v>30</v>
      </c>
      <c r="B34" s="95">
        <v>0</v>
      </c>
      <c r="C34" s="95">
        <v>4425</v>
      </c>
      <c r="D34" s="96">
        <f t="shared" si="0"/>
        <v>0</v>
      </c>
      <c r="E34" s="96">
        <v>0.022598870056497175</v>
      </c>
      <c r="F34" s="96">
        <f t="shared" si="1"/>
        <v>0.004519774011299435</v>
      </c>
      <c r="G34" s="96">
        <f t="shared" si="2"/>
        <v>0.02711864406779661</v>
      </c>
    </row>
    <row r="35" spans="1:7" ht="16.5">
      <c r="A35" s="94" t="s">
        <v>31</v>
      </c>
      <c r="B35" s="95">
        <v>5</v>
      </c>
      <c r="C35" s="95">
        <v>23826</v>
      </c>
      <c r="D35" s="96">
        <f t="shared" si="0"/>
        <v>0.02098547804918996</v>
      </c>
      <c r="E35" s="96">
        <v>0.03357676487870394</v>
      </c>
      <c r="F35" s="96">
        <f t="shared" si="1"/>
        <v>0.006715352975740788</v>
      </c>
      <c r="G35" s="96">
        <f t="shared" si="2"/>
        <v>0.040292117854444726</v>
      </c>
    </row>
    <row r="36" spans="1:7" ht="16.5">
      <c r="A36" s="94" t="s">
        <v>32</v>
      </c>
      <c r="B36" s="95">
        <v>0</v>
      </c>
      <c r="C36" s="95">
        <v>5447</v>
      </c>
      <c r="D36" s="96">
        <f t="shared" si="0"/>
        <v>0</v>
      </c>
      <c r="E36" s="96">
        <v>0.03671745915182669</v>
      </c>
      <c r="F36" s="96">
        <f t="shared" si="1"/>
        <v>0.007343491830365339</v>
      </c>
      <c r="G36" s="96">
        <f t="shared" si="2"/>
        <v>0.04406095098219203</v>
      </c>
    </row>
    <row r="37" spans="1:7" ht="16.5">
      <c r="A37" s="94" t="s">
        <v>33</v>
      </c>
      <c r="B37" s="95">
        <v>2</v>
      </c>
      <c r="C37" s="95">
        <v>5512</v>
      </c>
      <c r="D37" s="96">
        <f t="shared" si="0"/>
        <v>0.036284470246734396</v>
      </c>
      <c r="E37" s="96">
        <v>0.036284470246734396</v>
      </c>
      <c r="F37" s="96">
        <f t="shared" si="1"/>
        <v>0.00725689404934688</v>
      </c>
      <c r="G37" s="96">
        <f t="shared" si="2"/>
        <v>0.04354136429608128</v>
      </c>
    </row>
    <row r="38" spans="1:7" ht="16.5">
      <c r="A38" s="94" t="s">
        <v>34</v>
      </c>
      <c r="B38" s="95">
        <v>7</v>
      </c>
      <c r="C38" s="95">
        <v>6335</v>
      </c>
      <c r="D38" s="96">
        <f t="shared" si="0"/>
        <v>0.11049723756906078</v>
      </c>
      <c r="E38" s="96">
        <v>0.1420678768745067</v>
      </c>
      <c r="F38" s="96">
        <f t="shared" si="1"/>
        <v>0.028413575374901343</v>
      </c>
      <c r="G38" s="96">
        <f t="shared" si="2"/>
        <v>0.17048145224940803</v>
      </c>
    </row>
    <row r="39" spans="1:7" ht="16.5">
      <c r="A39" s="94" t="s">
        <v>35</v>
      </c>
      <c r="B39" s="95">
        <v>0</v>
      </c>
      <c r="C39" s="95">
        <v>8116</v>
      </c>
      <c r="D39" s="96">
        <f t="shared" si="0"/>
        <v>0</v>
      </c>
      <c r="E39" s="96">
        <v>0.03696402168555939</v>
      </c>
      <c r="F39" s="96">
        <f t="shared" si="1"/>
        <v>0.007392804337111878</v>
      </c>
      <c r="G39" s="96">
        <f t="shared" si="2"/>
        <v>0.04435682602267126</v>
      </c>
    </row>
    <row r="40" spans="1:7" ht="16.5">
      <c r="A40" s="94" t="s">
        <v>36</v>
      </c>
      <c r="B40" s="95">
        <v>0</v>
      </c>
      <c r="C40" s="95">
        <v>3749</v>
      </c>
      <c r="D40" s="96">
        <f t="shared" si="0"/>
        <v>0</v>
      </c>
      <c r="E40" s="96">
        <v>0</v>
      </c>
      <c r="F40" s="96">
        <f t="shared" si="1"/>
        <v>0</v>
      </c>
      <c r="G40" s="96">
        <f t="shared" si="2"/>
        <v>0</v>
      </c>
    </row>
    <row r="41" spans="1:7" ht="16.5">
      <c r="A41" s="94" t="s">
        <v>37</v>
      </c>
      <c r="B41" s="95">
        <v>2</v>
      </c>
      <c r="C41" s="95">
        <v>19352</v>
      </c>
      <c r="D41" s="96">
        <f t="shared" si="0"/>
        <v>0.010334849111202976</v>
      </c>
      <c r="E41" s="96">
        <v>0.02583712277800744</v>
      </c>
      <c r="F41" s="96">
        <f t="shared" si="1"/>
        <v>0.005167424555601489</v>
      </c>
      <c r="G41" s="96">
        <f t="shared" si="2"/>
        <v>0.03100454733360893</v>
      </c>
    </row>
    <row r="42" spans="1:7" ht="16.5">
      <c r="A42" s="94" t="s">
        <v>38</v>
      </c>
      <c r="B42" s="95">
        <v>9</v>
      </c>
      <c r="C42" s="95">
        <v>8138</v>
      </c>
      <c r="D42" s="96">
        <f t="shared" si="0"/>
        <v>0.11059228311624478</v>
      </c>
      <c r="E42" s="96">
        <v>0.14745637748832638</v>
      </c>
      <c r="F42" s="96">
        <f t="shared" si="1"/>
        <v>0.029491275497665278</v>
      </c>
      <c r="G42" s="96">
        <f t="shared" si="2"/>
        <v>0.17694765298599166</v>
      </c>
    </row>
    <row r="43" spans="1:7" ht="16.5">
      <c r="A43" s="94" t="s">
        <v>39</v>
      </c>
      <c r="B43" s="95">
        <v>15</v>
      </c>
      <c r="C43" s="95">
        <v>10220</v>
      </c>
      <c r="D43" s="96">
        <f t="shared" si="0"/>
        <v>0.14677103718199608</v>
      </c>
      <c r="E43" s="96">
        <v>0.17612524461839532</v>
      </c>
      <c r="F43" s="96">
        <f t="shared" si="1"/>
        <v>0.035225048923679066</v>
      </c>
      <c r="G43" s="96">
        <f t="shared" si="2"/>
        <v>0.21135029354207438</v>
      </c>
    </row>
    <row r="44" spans="1:7" ht="16.5">
      <c r="A44" s="94" t="s">
        <v>40</v>
      </c>
      <c r="B44" s="95">
        <v>0</v>
      </c>
      <c r="C44" s="95">
        <v>3438</v>
      </c>
      <c r="D44" s="96">
        <f t="shared" si="0"/>
        <v>0</v>
      </c>
      <c r="E44" s="96">
        <v>0</v>
      </c>
      <c r="F44" s="96">
        <f t="shared" si="1"/>
        <v>0</v>
      </c>
      <c r="G44" s="96">
        <f t="shared" si="2"/>
        <v>0</v>
      </c>
    </row>
    <row r="45" spans="1:7" ht="16.5">
      <c r="A45" s="94" t="s">
        <v>41</v>
      </c>
      <c r="B45" s="95">
        <v>1</v>
      </c>
      <c r="C45" s="95">
        <v>7375</v>
      </c>
      <c r="D45" s="96">
        <f t="shared" si="0"/>
        <v>0.013559322033898305</v>
      </c>
      <c r="E45" s="96">
        <v>0.013559322033898305</v>
      </c>
      <c r="F45" s="96">
        <f t="shared" si="1"/>
        <v>0.002711864406779661</v>
      </c>
      <c r="G45" s="96">
        <f t="shared" si="2"/>
        <v>0.016271186440677966</v>
      </c>
    </row>
    <row r="46" spans="1:7" ht="16.5">
      <c r="A46" s="94" t="s">
        <v>42</v>
      </c>
      <c r="B46" s="95">
        <v>0</v>
      </c>
      <c r="C46" s="95">
        <v>5742</v>
      </c>
      <c r="D46" s="96">
        <f t="shared" si="0"/>
        <v>0</v>
      </c>
      <c r="E46" s="96">
        <v>0.034831069313827935</v>
      </c>
      <c r="F46" s="96">
        <f t="shared" si="1"/>
        <v>0.006966213862765587</v>
      </c>
      <c r="G46" s="96">
        <f t="shared" si="2"/>
        <v>0.04179728317659352</v>
      </c>
    </row>
    <row r="47" spans="1:7" ht="16.5">
      <c r="A47" s="94" t="s">
        <v>43</v>
      </c>
      <c r="B47" s="95">
        <v>2</v>
      </c>
      <c r="C47" s="95">
        <v>5489</v>
      </c>
      <c r="D47" s="96">
        <f t="shared" si="0"/>
        <v>0.036436509382401165</v>
      </c>
      <c r="E47" s="96">
        <v>0.036436509382401165</v>
      </c>
      <c r="F47" s="96">
        <f t="shared" si="1"/>
        <v>0.007287301876480233</v>
      </c>
      <c r="G47" s="96">
        <f t="shared" si="2"/>
        <v>0.0437238112588814</v>
      </c>
    </row>
    <row r="48" spans="1:7" ht="16.5">
      <c r="A48" s="94" t="s">
        <v>44</v>
      </c>
      <c r="B48" s="95">
        <v>1</v>
      </c>
      <c r="C48" s="95">
        <v>4851</v>
      </c>
      <c r="D48" s="96">
        <f t="shared" si="0"/>
        <v>0.02061430632859204</v>
      </c>
      <c r="E48" s="96">
        <v>0.02061430632859204</v>
      </c>
      <c r="F48" s="96">
        <f t="shared" si="1"/>
        <v>0.0041228612657184084</v>
      </c>
      <c r="G48" s="96">
        <f t="shared" si="2"/>
        <v>0.02473716759431045</v>
      </c>
    </row>
    <row r="49" spans="1:7" ht="16.5">
      <c r="A49" s="94" t="s">
        <v>45</v>
      </c>
      <c r="B49" s="95">
        <v>0</v>
      </c>
      <c r="C49" s="95">
        <v>5746</v>
      </c>
      <c r="D49" s="96">
        <f t="shared" si="0"/>
        <v>0</v>
      </c>
      <c r="E49" s="96">
        <v>0.08701705534284719</v>
      </c>
      <c r="F49" s="96">
        <f t="shared" si="1"/>
        <v>0.01740341106856944</v>
      </c>
      <c r="G49" s="96">
        <f t="shared" si="2"/>
        <v>0.10442046641141663</v>
      </c>
    </row>
    <row r="50" spans="1:7" ht="16.5">
      <c r="A50" s="94" t="s">
        <v>46</v>
      </c>
      <c r="B50" s="95">
        <v>13</v>
      </c>
      <c r="C50" s="95">
        <v>7016</v>
      </c>
      <c r="D50" s="96">
        <f t="shared" si="0"/>
        <v>0.18529076396807298</v>
      </c>
      <c r="E50" s="96">
        <v>0.18529076396807298</v>
      </c>
      <c r="F50" s="96">
        <f t="shared" si="1"/>
        <v>0.037058152793614595</v>
      </c>
      <c r="G50" s="96">
        <f t="shared" si="2"/>
        <v>0.22234891676168758</v>
      </c>
    </row>
    <row r="51" spans="1:7" ht="16.5">
      <c r="A51" s="94" t="s">
        <v>47</v>
      </c>
      <c r="B51" s="95">
        <v>24</v>
      </c>
      <c r="C51" s="95">
        <v>45827</v>
      </c>
      <c r="D51" s="96">
        <f t="shared" si="0"/>
        <v>0.052370873066096404</v>
      </c>
      <c r="E51" s="96">
        <v>0.1003775067100181</v>
      </c>
      <c r="F51" s="96">
        <f t="shared" si="1"/>
        <v>0.020075501342003622</v>
      </c>
      <c r="G51" s="96">
        <f t="shared" si="2"/>
        <v>0.12045300805202172</v>
      </c>
    </row>
    <row r="52" spans="1:7" ht="16.5">
      <c r="A52" s="94" t="s">
        <v>48</v>
      </c>
      <c r="B52" s="95">
        <v>35</v>
      </c>
      <c r="C52" s="95">
        <v>3920</v>
      </c>
      <c r="D52" s="96">
        <f t="shared" si="0"/>
        <v>0.8928571428571428</v>
      </c>
      <c r="E52" s="96">
        <v>0.8928571428571428</v>
      </c>
      <c r="F52" s="96">
        <f t="shared" si="1"/>
        <v>0.17857142857142858</v>
      </c>
      <c r="G52" s="96">
        <f t="shared" si="2"/>
        <v>1.0714285714285714</v>
      </c>
    </row>
    <row r="53" spans="1:7" ht="16.5">
      <c r="A53" s="94" t="s">
        <v>49</v>
      </c>
      <c r="B53" s="95">
        <v>8</v>
      </c>
      <c r="C53" s="95">
        <v>20528</v>
      </c>
      <c r="D53" s="96">
        <f t="shared" si="0"/>
        <v>0.03897116134060795</v>
      </c>
      <c r="E53" s="96">
        <v>0.043842556508183944</v>
      </c>
      <c r="F53" s="96">
        <f t="shared" si="1"/>
        <v>0.00876851130163679</v>
      </c>
      <c r="G53" s="96">
        <f t="shared" si="2"/>
        <v>0.052611067809820736</v>
      </c>
    </row>
    <row r="54" spans="1:7" ht="16.5">
      <c r="A54" s="94" t="s">
        <v>50</v>
      </c>
      <c r="B54" s="95">
        <v>7</v>
      </c>
      <c r="C54" s="95">
        <v>11173</v>
      </c>
      <c r="D54" s="96">
        <f t="shared" si="0"/>
        <v>0.06265103374205674</v>
      </c>
      <c r="E54" s="96">
        <v>0.07160118141949343</v>
      </c>
      <c r="F54" s="96">
        <f t="shared" si="1"/>
        <v>0.014320236283898686</v>
      </c>
      <c r="G54" s="96">
        <f t="shared" si="2"/>
        <v>0.08592141770339211</v>
      </c>
    </row>
    <row r="55" spans="1:7" ht="16.5">
      <c r="A55" s="94" t="s">
        <v>51</v>
      </c>
      <c r="B55" s="95">
        <v>0</v>
      </c>
      <c r="C55" s="95">
        <v>3975</v>
      </c>
      <c r="D55" s="96">
        <f t="shared" si="0"/>
        <v>0</v>
      </c>
      <c r="E55" s="96">
        <v>0.025157232704402514</v>
      </c>
      <c r="F55" s="96">
        <f t="shared" si="1"/>
        <v>0.005031446540880503</v>
      </c>
      <c r="G55" s="96">
        <f t="shared" si="2"/>
        <v>0.030188679245283016</v>
      </c>
    </row>
    <row r="56" spans="1:7" ht="16.5">
      <c r="A56" s="94" t="s">
        <v>52</v>
      </c>
      <c r="B56" s="95">
        <v>1</v>
      </c>
      <c r="C56" s="95">
        <v>10527</v>
      </c>
      <c r="D56" s="96">
        <f t="shared" si="0"/>
        <v>0.009499382540134892</v>
      </c>
      <c r="E56" s="96">
        <v>0.009499382540134892</v>
      </c>
      <c r="F56" s="96">
        <f t="shared" si="1"/>
        <v>0.0018998765080269786</v>
      </c>
      <c r="G56" s="96">
        <f t="shared" si="2"/>
        <v>0.01139925904816187</v>
      </c>
    </row>
    <row r="57" spans="1:7" ht="16.5">
      <c r="A57" s="94" t="s">
        <v>53</v>
      </c>
      <c r="B57" s="95">
        <v>2</v>
      </c>
      <c r="C57" s="95">
        <v>5676</v>
      </c>
      <c r="D57" s="96">
        <f t="shared" si="0"/>
        <v>0.035236081747709654</v>
      </c>
      <c r="E57" s="96">
        <v>0.052854122621564484</v>
      </c>
      <c r="F57" s="96">
        <f t="shared" si="1"/>
        <v>0.010570824524312898</v>
      </c>
      <c r="G57" s="96">
        <f t="shared" si="2"/>
        <v>0.06342494714587738</v>
      </c>
    </row>
    <row r="58" spans="1:7" ht="16.5">
      <c r="A58" s="94" t="s">
        <v>54</v>
      </c>
      <c r="B58" s="95">
        <v>1</v>
      </c>
      <c r="C58" s="95">
        <v>4951</v>
      </c>
      <c r="D58" s="96">
        <f t="shared" si="0"/>
        <v>0.020197939810139363</v>
      </c>
      <c r="E58" s="96">
        <v>0.1615835184811149</v>
      </c>
      <c r="F58" s="96">
        <f t="shared" si="1"/>
        <v>0.032316703696222984</v>
      </c>
      <c r="G58" s="96">
        <f t="shared" si="2"/>
        <v>0.19390022217733788</v>
      </c>
    </row>
    <row r="59" spans="1:7" ht="16.5">
      <c r="A59" s="94" t="s">
        <v>55</v>
      </c>
      <c r="B59" s="95">
        <v>27</v>
      </c>
      <c r="C59" s="95">
        <v>18469</v>
      </c>
      <c r="D59" s="96">
        <f t="shared" si="0"/>
        <v>0.1461909145053874</v>
      </c>
      <c r="E59" s="96">
        <v>0.15160539282040175</v>
      </c>
      <c r="F59" s="96">
        <f t="shared" si="1"/>
        <v>0.030321078564080353</v>
      </c>
      <c r="G59" s="96">
        <f t="shared" si="2"/>
        <v>0.1819264713844821</v>
      </c>
    </row>
    <row r="60" spans="1:7" ht="16.5">
      <c r="A60" s="94" t="s">
        <v>56</v>
      </c>
      <c r="B60" s="95">
        <v>0</v>
      </c>
      <c r="C60" s="95">
        <v>5213</v>
      </c>
      <c r="D60" s="96">
        <f t="shared" si="0"/>
        <v>0</v>
      </c>
      <c r="E60" s="96">
        <v>0.03836562440053712</v>
      </c>
      <c r="F60" s="96">
        <f t="shared" si="1"/>
        <v>0.007673124880107424</v>
      </c>
      <c r="G60" s="96">
        <f t="shared" si="2"/>
        <v>0.04603874928064454</v>
      </c>
    </row>
    <row r="61" spans="1:7" ht="16.5">
      <c r="A61" s="94" t="s">
        <v>57</v>
      </c>
      <c r="B61" s="95">
        <v>1</v>
      </c>
      <c r="C61" s="95">
        <v>27274</v>
      </c>
      <c r="D61" s="96">
        <f t="shared" si="0"/>
        <v>0.003666495563540368</v>
      </c>
      <c r="E61" s="96">
        <v>0.003666495563540368</v>
      </c>
      <c r="F61" s="96">
        <f t="shared" si="1"/>
        <v>0.0007332991127080736</v>
      </c>
      <c r="G61" s="96">
        <f t="shared" si="2"/>
        <v>0.004399794676248442</v>
      </c>
    </row>
    <row r="62" spans="1:7" ht="16.5">
      <c r="A62" s="94" t="s">
        <v>58</v>
      </c>
      <c r="B62" s="95">
        <v>1</v>
      </c>
      <c r="C62" s="95">
        <v>4601</v>
      </c>
      <c r="D62" s="96">
        <f t="shared" si="0"/>
        <v>0.021734405564007825</v>
      </c>
      <c r="E62" s="96">
        <v>0.021734405564007825</v>
      </c>
      <c r="F62" s="96">
        <f t="shared" si="1"/>
        <v>0.004346881112801565</v>
      </c>
      <c r="G62" s="96">
        <f t="shared" si="2"/>
        <v>0.02608128667680939</v>
      </c>
    </row>
    <row r="63" spans="1:7" ht="16.5">
      <c r="A63" s="94" t="s">
        <v>59</v>
      </c>
      <c r="B63" s="95">
        <v>1</v>
      </c>
      <c r="C63" s="95">
        <v>5677</v>
      </c>
      <c r="D63" s="96">
        <f t="shared" si="0"/>
        <v>0.017614937466971993</v>
      </c>
      <c r="E63" s="96">
        <v>0.017614937466971993</v>
      </c>
      <c r="F63" s="96">
        <f t="shared" si="1"/>
        <v>0.0035229874933943987</v>
      </c>
      <c r="G63" s="96">
        <f t="shared" si="2"/>
        <v>0.021137924960366393</v>
      </c>
    </row>
    <row r="64" spans="1:7" ht="16.5">
      <c r="A64" s="94" t="s">
        <v>60</v>
      </c>
      <c r="B64" s="95">
        <v>1</v>
      </c>
      <c r="C64" s="95">
        <v>3901</v>
      </c>
      <c r="D64" s="96">
        <f t="shared" si="0"/>
        <v>0.02563445270443476</v>
      </c>
      <c r="E64" s="96">
        <v>0.05126890540886952</v>
      </c>
      <c r="F64" s="96">
        <f t="shared" si="1"/>
        <v>0.010253781081773904</v>
      </c>
      <c r="G64" s="96">
        <f t="shared" si="2"/>
        <v>0.06152268649064342</v>
      </c>
    </row>
    <row r="65" spans="1:7" ht="16.5">
      <c r="A65" s="94" t="s">
        <v>61</v>
      </c>
      <c r="B65" s="95">
        <v>0</v>
      </c>
      <c r="C65" s="95">
        <v>6238</v>
      </c>
      <c r="D65" s="96">
        <f t="shared" si="0"/>
        <v>0</v>
      </c>
      <c r="E65" s="96">
        <v>0.032061558191728116</v>
      </c>
      <c r="F65" s="96">
        <f t="shared" si="1"/>
        <v>0.006412311638345623</v>
      </c>
      <c r="G65" s="96">
        <f t="shared" si="2"/>
        <v>0.03847386983007374</v>
      </c>
    </row>
    <row r="66" spans="1:7" ht="16.5">
      <c r="A66" s="94" t="s">
        <v>62</v>
      </c>
      <c r="B66" s="95">
        <v>3</v>
      </c>
      <c r="C66" s="95">
        <v>7515</v>
      </c>
      <c r="D66" s="96">
        <f t="shared" si="0"/>
        <v>0.03992015968063872</v>
      </c>
      <c r="E66" s="96">
        <v>0.09314703925482369</v>
      </c>
      <c r="F66" s="96">
        <f t="shared" si="1"/>
        <v>0.01862940785096474</v>
      </c>
      <c r="G66" s="96">
        <f t="shared" si="2"/>
        <v>0.11177644710578843</v>
      </c>
    </row>
    <row r="67" spans="1:7" ht="16.5">
      <c r="A67" s="94" t="s">
        <v>63</v>
      </c>
      <c r="B67" s="95">
        <v>0</v>
      </c>
      <c r="C67" s="95">
        <v>4528</v>
      </c>
      <c r="D67" s="96">
        <f t="shared" si="0"/>
        <v>0</v>
      </c>
      <c r="E67" s="96">
        <v>0.022084805653710248</v>
      </c>
      <c r="F67" s="96">
        <f t="shared" si="1"/>
        <v>0.00441696113074205</v>
      </c>
      <c r="G67" s="96">
        <f t="shared" si="2"/>
        <v>0.026501766784452298</v>
      </c>
    </row>
    <row r="68" spans="1:7" ht="16.5">
      <c r="A68" s="94" t="s">
        <v>64</v>
      </c>
      <c r="B68" s="95">
        <v>10</v>
      </c>
      <c r="C68" s="95">
        <v>4594</v>
      </c>
      <c r="D68" s="96">
        <f t="shared" si="0"/>
        <v>0.21767522855899</v>
      </c>
      <c r="E68" s="96">
        <v>0.21767522855899</v>
      </c>
      <c r="F68" s="96">
        <f t="shared" si="1"/>
        <v>0.043535045711798004</v>
      </c>
      <c r="G68" s="96">
        <f t="shared" si="2"/>
        <v>0.261210274270788</v>
      </c>
    </row>
    <row r="69" spans="1:7" ht="16.5">
      <c r="A69" s="94" t="s">
        <v>65</v>
      </c>
      <c r="B69" s="95">
        <v>5</v>
      </c>
      <c r="C69" s="95">
        <v>25927</v>
      </c>
      <c r="D69" s="96">
        <f t="shared" si="0"/>
        <v>0.01928491533922166</v>
      </c>
      <c r="E69" s="96">
        <v>0.026998881474910322</v>
      </c>
      <c r="F69" s="96">
        <f t="shared" si="1"/>
        <v>0.005399776294982065</v>
      </c>
      <c r="G69" s="96">
        <f t="shared" si="2"/>
        <v>0.03239865776989238</v>
      </c>
    </row>
    <row r="70" spans="1:7" ht="16.5">
      <c r="A70" s="94" t="s">
        <v>66</v>
      </c>
      <c r="B70" s="95">
        <v>0</v>
      </c>
      <c r="C70" s="95">
        <v>8033</v>
      </c>
      <c r="D70" s="96">
        <f aca="true" t="shared" si="3" ref="D70:D133">B70/C70*100</f>
        <v>0</v>
      </c>
      <c r="E70" s="96">
        <v>0</v>
      </c>
      <c r="F70" s="96">
        <f aca="true" t="shared" si="4" ref="F70:F133">E70*0.2</f>
        <v>0</v>
      </c>
      <c r="G70" s="96">
        <f aca="true" t="shared" si="5" ref="G70:G133">E70+F70</f>
        <v>0</v>
      </c>
    </row>
    <row r="71" spans="1:7" ht="16.5">
      <c r="A71" s="94" t="s">
        <v>67</v>
      </c>
      <c r="B71" s="95">
        <v>1</v>
      </c>
      <c r="C71" s="95">
        <v>10164</v>
      </c>
      <c r="D71" s="96">
        <f t="shared" si="3"/>
        <v>0.009838646202282565</v>
      </c>
      <c r="E71" s="96">
        <v>0.009838646202282565</v>
      </c>
      <c r="F71" s="96">
        <f t="shared" si="4"/>
        <v>0.0019677292404565133</v>
      </c>
      <c r="G71" s="96">
        <f t="shared" si="5"/>
        <v>0.011806375442739079</v>
      </c>
    </row>
    <row r="72" spans="1:7" ht="16.5">
      <c r="A72" s="94" t="s">
        <v>68</v>
      </c>
      <c r="B72" s="95">
        <v>2</v>
      </c>
      <c r="C72" s="95">
        <v>11030</v>
      </c>
      <c r="D72" s="96">
        <f t="shared" si="3"/>
        <v>0.01813236627379873</v>
      </c>
      <c r="E72" s="96">
        <v>0.027198549410698096</v>
      </c>
      <c r="F72" s="96">
        <f t="shared" si="4"/>
        <v>0.005439709882139619</v>
      </c>
      <c r="G72" s="96">
        <f t="shared" si="5"/>
        <v>0.032638259292837715</v>
      </c>
    </row>
    <row r="73" spans="1:7" ht="16.5">
      <c r="A73" s="94" t="s">
        <v>69</v>
      </c>
      <c r="B73" s="95">
        <v>0</v>
      </c>
      <c r="C73" s="95">
        <v>4811</v>
      </c>
      <c r="D73" s="96">
        <f t="shared" si="3"/>
        <v>0</v>
      </c>
      <c r="E73" s="96">
        <v>0</v>
      </c>
      <c r="F73" s="96">
        <f t="shared" si="4"/>
        <v>0</v>
      </c>
      <c r="G73" s="96">
        <f t="shared" si="5"/>
        <v>0</v>
      </c>
    </row>
    <row r="74" spans="1:7" ht="16.5">
      <c r="A74" s="94" t="s">
        <v>70</v>
      </c>
      <c r="B74" s="95">
        <v>0</v>
      </c>
      <c r="C74" s="95">
        <v>5027</v>
      </c>
      <c r="D74" s="96">
        <f t="shared" si="3"/>
        <v>0</v>
      </c>
      <c r="E74" s="96">
        <v>0</v>
      </c>
      <c r="F74" s="96">
        <f t="shared" si="4"/>
        <v>0</v>
      </c>
      <c r="G74" s="96">
        <f t="shared" si="5"/>
        <v>0</v>
      </c>
    </row>
    <row r="75" spans="1:7" ht="16.5">
      <c r="A75" s="94" t="s">
        <v>71</v>
      </c>
      <c r="B75" s="95">
        <v>5</v>
      </c>
      <c r="C75" s="95">
        <v>4297</v>
      </c>
      <c r="D75" s="96">
        <f t="shared" si="3"/>
        <v>0.11636025133814289</v>
      </c>
      <c r="E75" s="96">
        <v>0.11636025133814289</v>
      </c>
      <c r="F75" s="96">
        <f t="shared" si="4"/>
        <v>0.023272050267628578</v>
      </c>
      <c r="G75" s="96">
        <f t="shared" si="5"/>
        <v>0.13963230160577147</v>
      </c>
    </row>
    <row r="76" spans="1:7" ht="16.5">
      <c r="A76" s="94" t="s">
        <v>72</v>
      </c>
      <c r="B76" s="95">
        <v>34</v>
      </c>
      <c r="C76" s="95">
        <v>13496</v>
      </c>
      <c r="D76" s="96">
        <f t="shared" si="3"/>
        <v>0.25192649673977474</v>
      </c>
      <c r="E76" s="96">
        <v>0.2815649081209247</v>
      </c>
      <c r="F76" s="96">
        <f t="shared" si="4"/>
        <v>0.056312981624184945</v>
      </c>
      <c r="G76" s="96">
        <f t="shared" si="5"/>
        <v>0.3378778897451097</v>
      </c>
    </row>
    <row r="77" spans="1:7" ht="16.5">
      <c r="A77" s="94" t="s">
        <v>73</v>
      </c>
      <c r="B77" s="95">
        <v>1</v>
      </c>
      <c r="C77" s="95">
        <v>6818</v>
      </c>
      <c r="D77" s="96">
        <f t="shared" si="3"/>
        <v>0.014667057788207686</v>
      </c>
      <c r="E77" s="96">
        <v>0.014667057788207686</v>
      </c>
      <c r="F77" s="96">
        <f t="shared" si="4"/>
        <v>0.0029334115576415375</v>
      </c>
      <c r="G77" s="96">
        <f t="shared" si="5"/>
        <v>0.017600469345849225</v>
      </c>
    </row>
    <row r="78" spans="1:7" ht="16.5">
      <c r="A78" s="94" t="s">
        <v>74</v>
      </c>
      <c r="B78" s="95">
        <v>2</v>
      </c>
      <c r="C78" s="95">
        <v>6712</v>
      </c>
      <c r="D78" s="96">
        <f t="shared" si="3"/>
        <v>0.02979737783075089</v>
      </c>
      <c r="E78" s="96">
        <v>0.13408820023837903</v>
      </c>
      <c r="F78" s="96">
        <f t="shared" si="4"/>
        <v>0.026817640047675808</v>
      </c>
      <c r="G78" s="96">
        <f t="shared" si="5"/>
        <v>0.16090584028605484</v>
      </c>
    </row>
    <row r="79" spans="1:7" ht="16.5">
      <c r="A79" s="94" t="s">
        <v>75</v>
      </c>
      <c r="B79" s="95">
        <v>1</v>
      </c>
      <c r="C79" s="95">
        <v>9364</v>
      </c>
      <c r="D79" s="96">
        <f t="shared" si="3"/>
        <v>0.010679196924391286</v>
      </c>
      <c r="E79" s="96">
        <v>0.010679196924391286</v>
      </c>
      <c r="F79" s="96">
        <f t="shared" si="4"/>
        <v>0.0021358393848782574</v>
      </c>
      <c r="G79" s="96">
        <f t="shared" si="5"/>
        <v>0.012815036309269542</v>
      </c>
    </row>
    <row r="80" spans="1:7" ht="16.5">
      <c r="A80" s="94" t="s">
        <v>76</v>
      </c>
      <c r="B80" s="95">
        <v>0</v>
      </c>
      <c r="C80" s="95">
        <v>4292</v>
      </c>
      <c r="D80" s="96">
        <f t="shared" si="3"/>
        <v>0</v>
      </c>
      <c r="E80" s="96">
        <v>0.06989748369058714</v>
      </c>
      <c r="F80" s="96">
        <f t="shared" si="4"/>
        <v>0.01397949673811743</v>
      </c>
      <c r="G80" s="96">
        <f t="shared" si="5"/>
        <v>0.08387698042870456</v>
      </c>
    </row>
    <row r="81" spans="1:7" ht="16.5">
      <c r="A81" s="94" t="s">
        <v>77</v>
      </c>
      <c r="B81" s="95">
        <v>12</v>
      </c>
      <c r="C81" s="95">
        <v>14496</v>
      </c>
      <c r="D81" s="96">
        <f t="shared" si="3"/>
        <v>0.08278145695364239</v>
      </c>
      <c r="E81" s="96">
        <v>0.10347682119205298</v>
      </c>
      <c r="F81" s="96">
        <f t="shared" si="4"/>
        <v>0.020695364238410598</v>
      </c>
      <c r="G81" s="96">
        <f t="shared" si="5"/>
        <v>0.12417218543046357</v>
      </c>
    </row>
    <row r="82" spans="1:7" ht="16.5">
      <c r="A82" s="94" t="s">
        <v>78</v>
      </c>
      <c r="B82" s="95">
        <v>0</v>
      </c>
      <c r="C82" s="95">
        <v>4773</v>
      </c>
      <c r="D82" s="96">
        <f t="shared" si="3"/>
        <v>0</v>
      </c>
      <c r="E82" s="96">
        <v>0.020951183741881416</v>
      </c>
      <c r="F82" s="96">
        <f t="shared" si="4"/>
        <v>0.004190236748376284</v>
      </c>
      <c r="G82" s="96">
        <f t="shared" si="5"/>
        <v>0.0251414204902577</v>
      </c>
    </row>
    <row r="83" spans="1:7" ht="16.5">
      <c r="A83" s="94" t="s">
        <v>79</v>
      </c>
      <c r="B83" s="95">
        <v>37</v>
      </c>
      <c r="C83" s="95">
        <v>38607</v>
      </c>
      <c r="D83" s="96">
        <f t="shared" si="3"/>
        <v>0.09583754241458803</v>
      </c>
      <c r="E83" s="96">
        <v>0.17613386173491855</v>
      </c>
      <c r="F83" s="96">
        <f t="shared" si="4"/>
        <v>0.03522677234698371</v>
      </c>
      <c r="G83" s="96">
        <f t="shared" si="5"/>
        <v>0.21136063408190225</v>
      </c>
    </row>
    <row r="84" spans="1:7" ht="16.5">
      <c r="A84" s="94" t="s">
        <v>80</v>
      </c>
      <c r="B84" s="95">
        <v>1</v>
      </c>
      <c r="C84" s="95">
        <v>5171</v>
      </c>
      <c r="D84" s="96">
        <f t="shared" si="3"/>
        <v>0.019338619222587505</v>
      </c>
      <c r="E84" s="96">
        <v>0.019338619222587505</v>
      </c>
      <c r="F84" s="96">
        <f t="shared" si="4"/>
        <v>0.003867723844517501</v>
      </c>
      <c r="G84" s="96">
        <f t="shared" si="5"/>
        <v>0.023206343067105006</v>
      </c>
    </row>
    <row r="85" spans="1:7" ht="16.5">
      <c r="A85" s="94" t="s">
        <v>81</v>
      </c>
      <c r="B85" s="95">
        <v>2</v>
      </c>
      <c r="C85" s="95">
        <v>4396</v>
      </c>
      <c r="D85" s="96">
        <f t="shared" si="3"/>
        <v>0.04549590536851684</v>
      </c>
      <c r="E85" s="96">
        <v>0.04549590536851684</v>
      </c>
      <c r="F85" s="96">
        <f t="shared" si="4"/>
        <v>0.009099181073703368</v>
      </c>
      <c r="G85" s="96">
        <f t="shared" si="5"/>
        <v>0.054595086442220206</v>
      </c>
    </row>
    <row r="86" spans="1:7" ht="16.5">
      <c r="A86" s="94" t="s">
        <v>82</v>
      </c>
      <c r="B86" s="95">
        <v>0</v>
      </c>
      <c r="C86" s="95">
        <v>2511</v>
      </c>
      <c r="D86" s="96">
        <f t="shared" si="3"/>
        <v>0</v>
      </c>
      <c r="E86" s="96">
        <v>0</v>
      </c>
      <c r="F86" s="96">
        <f t="shared" si="4"/>
        <v>0</v>
      </c>
      <c r="G86" s="96">
        <f t="shared" si="5"/>
        <v>0</v>
      </c>
    </row>
    <row r="87" spans="1:7" ht="16.5">
      <c r="A87" s="94" t="s">
        <v>83</v>
      </c>
      <c r="B87" s="95">
        <v>299</v>
      </c>
      <c r="C87" s="95">
        <v>58586</v>
      </c>
      <c r="D87" s="96">
        <f t="shared" si="3"/>
        <v>0.5103608370600485</v>
      </c>
      <c r="E87" s="96">
        <v>0.5410849008295496</v>
      </c>
      <c r="F87" s="96">
        <f t="shared" si="4"/>
        <v>0.10821698016590993</v>
      </c>
      <c r="G87" s="96">
        <f t="shared" si="5"/>
        <v>0.6493018809954596</v>
      </c>
    </row>
    <row r="88" spans="1:7" ht="16.5">
      <c r="A88" s="94" t="s">
        <v>84</v>
      </c>
      <c r="B88" s="95">
        <v>5</v>
      </c>
      <c r="C88" s="95">
        <v>5270</v>
      </c>
      <c r="D88" s="96">
        <f t="shared" si="3"/>
        <v>0.09487666034155598</v>
      </c>
      <c r="E88" s="96">
        <v>0.09487666034155598</v>
      </c>
      <c r="F88" s="96">
        <f t="shared" si="4"/>
        <v>0.018975332068311198</v>
      </c>
      <c r="G88" s="96">
        <f t="shared" si="5"/>
        <v>0.11385199240986718</v>
      </c>
    </row>
    <row r="89" spans="1:7" ht="16.5">
      <c r="A89" s="94" t="s">
        <v>85</v>
      </c>
      <c r="B89" s="95">
        <v>1</v>
      </c>
      <c r="C89" s="95">
        <v>4392</v>
      </c>
      <c r="D89" s="96">
        <f t="shared" si="3"/>
        <v>0.022768670309653915</v>
      </c>
      <c r="E89" s="96">
        <v>0.022768670309653915</v>
      </c>
      <c r="F89" s="96">
        <f t="shared" si="4"/>
        <v>0.004553734061930783</v>
      </c>
      <c r="G89" s="96">
        <f t="shared" si="5"/>
        <v>0.0273224043715847</v>
      </c>
    </row>
    <row r="90" spans="1:7" ht="16.5">
      <c r="A90" s="94" t="s">
        <v>86</v>
      </c>
      <c r="B90" s="95">
        <v>0</v>
      </c>
      <c r="C90" s="95">
        <v>2984</v>
      </c>
      <c r="D90" s="96">
        <f t="shared" si="3"/>
        <v>0</v>
      </c>
      <c r="E90" s="96">
        <v>0.03351206434316354</v>
      </c>
      <c r="F90" s="96">
        <f t="shared" si="4"/>
        <v>0.006702412868632709</v>
      </c>
      <c r="G90" s="96">
        <f t="shared" si="5"/>
        <v>0.040214477211796246</v>
      </c>
    </row>
    <row r="91" spans="1:7" ht="16.5">
      <c r="A91" s="94" t="s">
        <v>87</v>
      </c>
      <c r="B91" s="95">
        <v>0</v>
      </c>
      <c r="C91" s="95">
        <v>8924</v>
      </c>
      <c r="D91" s="96">
        <f t="shared" si="3"/>
        <v>0</v>
      </c>
      <c r="E91" s="96">
        <v>0.033617212012550426</v>
      </c>
      <c r="F91" s="96">
        <f t="shared" si="4"/>
        <v>0.006723442402510086</v>
      </c>
      <c r="G91" s="96">
        <f t="shared" si="5"/>
        <v>0.04034065441506051</v>
      </c>
    </row>
    <row r="92" spans="1:7" ht="16.5">
      <c r="A92" s="94" t="s">
        <v>88</v>
      </c>
      <c r="B92" s="95">
        <v>1</v>
      </c>
      <c r="C92" s="95">
        <v>11368</v>
      </c>
      <c r="D92" s="96">
        <f t="shared" si="3"/>
        <v>0.008796622097114707</v>
      </c>
      <c r="E92" s="96">
        <v>0.026389866291344124</v>
      </c>
      <c r="F92" s="96">
        <f t="shared" si="4"/>
        <v>0.005277973258268825</v>
      </c>
      <c r="G92" s="96">
        <f t="shared" si="5"/>
        <v>0.03166783954961295</v>
      </c>
    </row>
    <row r="93" spans="1:7" ht="16.5">
      <c r="A93" s="94" t="s">
        <v>89</v>
      </c>
      <c r="B93" s="95">
        <v>0</v>
      </c>
      <c r="C93" s="95">
        <v>5276</v>
      </c>
      <c r="D93" s="96">
        <f t="shared" si="3"/>
        <v>0</v>
      </c>
      <c r="E93" s="96">
        <v>0.11372251705837756</v>
      </c>
      <c r="F93" s="96">
        <f t="shared" si="4"/>
        <v>0.022744503411675512</v>
      </c>
      <c r="G93" s="96">
        <f t="shared" si="5"/>
        <v>0.13646702047005307</v>
      </c>
    </row>
    <row r="94" spans="1:7" ht="16.5">
      <c r="A94" s="94" t="s">
        <v>90</v>
      </c>
      <c r="B94" s="95">
        <v>1</v>
      </c>
      <c r="C94" s="95">
        <v>10504</v>
      </c>
      <c r="D94" s="96">
        <f t="shared" si="3"/>
        <v>0.00952018278750952</v>
      </c>
      <c r="E94" s="96">
        <v>0.01904036557501904</v>
      </c>
      <c r="F94" s="96">
        <f t="shared" si="4"/>
        <v>0.003808073115003808</v>
      </c>
      <c r="G94" s="96">
        <f t="shared" si="5"/>
        <v>0.022848438690022847</v>
      </c>
    </row>
    <row r="95" spans="1:7" ht="16.5">
      <c r="A95" s="94" t="s">
        <v>91</v>
      </c>
      <c r="B95" s="95">
        <v>204</v>
      </c>
      <c r="C95" s="95">
        <v>10342</v>
      </c>
      <c r="D95" s="96">
        <f t="shared" si="3"/>
        <v>1.9725391607039258</v>
      </c>
      <c r="E95" s="96">
        <v>1.9918777799265133</v>
      </c>
      <c r="F95" s="96">
        <f t="shared" si="4"/>
        <v>0.39837555598530267</v>
      </c>
      <c r="G95" s="96">
        <f t="shared" si="5"/>
        <v>2.390253335911816</v>
      </c>
    </row>
    <row r="96" spans="1:7" ht="16.5">
      <c r="A96" s="94" t="s">
        <v>92</v>
      </c>
      <c r="B96" s="95">
        <v>1</v>
      </c>
      <c r="C96" s="95">
        <v>4464</v>
      </c>
      <c r="D96" s="96">
        <f t="shared" si="3"/>
        <v>0.022401433691756272</v>
      </c>
      <c r="E96" s="96">
        <v>0.022401433691756272</v>
      </c>
      <c r="F96" s="96">
        <f t="shared" si="4"/>
        <v>0.004480286738351254</v>
      </c>
      <c r="G96" s="96">
        <f t="shared" si="5"/>
        <v>0.026881720430107527</v>
      </c>
    </row>
    <row r="97" spans="1:7" ht="16.5">
      <c r="A97" s="94" t="s">
        <v>93</v>
      </c>
      <c r="B97" s="95">
        <v>2</v>
      </c>
      <c r="C97" s="95">
        <v>3809</v>
      </c>
      <c r="D97" s="96">
        <f t="shared" si="3"/>
        <v>0.05250721974271463</v>
      </c>
      <c r="E97" s="96">
        <v>0.07876082961407194</v>
      </c>
      <c r="F97" s="96">
        <f t="shared" si="4"/>
        <v>0.01575216592281439</v>
      </c>
      <c r="G97" s="96">
        <f t="shared" si="5"/>
        <v>0.09451299553688633</v>
      </c>
    </row>
    <row r="98" spans="1:7" ht="16.5">
      <c r="A98" s="94" t="s">
        <v>94</v>
      </c>
      <c r="B98" s="95">
        <v>6</v>
      </c>
      <c r="C98" s="95">
        <v>9136</v>
      </c>
      <c r="D98" s="96">
        <f t="shared" si="3"/>
        <v>0.06567425569176882</v>
      </c>
      <c r="E98" s="96">
        <v>0.06567425569176882</v>
      </c>
      <c r="F98" s="96">
        <f t="shared" si="4"/>
        <v>0.013134851138353765</v>
      </c>
      <c r="G98" s="96">
        <f t="shared" si="5"/>
        <v>0.07880910683012259</v>
      </c>
    </row>
    <row r="99" spans="1:7" ht="16.5">
      <c r="A99" s="94" t="s">
        <v>95</v>
      </c>
      <c r="B99" s="95">
        <v>5</v>
      </c>
      <c r="C99" s="95">
        <v>15017</v>
      </c>
      <c r="D99" s="96">
        <f t="shared" si="3"/>
        <v>0.03329559832190184</v>
      </c>
      <c r="E99" s="96">
        <v>0.03329559832190184</v>
      </c>
      <c r="F99" s="96">
        <f t="shared" si="4"/>
        <v>0.006659119664380368</v>
      </c>
      <c r="G99" s="96">
        <f t="shared" si="5"/>
        <v>0.03995471798628221</v>
      </c>
    </row>
    <row r="100" spans="1:7" ht="16.5">
      <c r="A100" s="94" t="s">
        <v>96</v>
      </c>
      <c r="B100" s="95">
        <v>7</v>
      </c>
      <c r="C100" s="95">
        <v>9534</v>
      </c>
      <c r="D100" s="96">
        <f t="shared" si="3"/>
        <v>0.07342143906020558</v>
      </c>
      <c r="E100" s="96">
        <v>0.08391021606880637</v>
      </c>
      <c r="F100" s="96">
        <f t="shared" si="4"/>
        <v>0.016782043213761276</v>
      </c>
      <c r="G100" s="96">
        <f t="shared" si="5"/>
        <v>0.10069225928256764</v>
      </c>
    </row>
    <row r="101" spans="1:7" ht="16.5">
      <c r="A101" s="94" t="s">
        <v>97</v>
      </c>
      <c r="B101" s="95">
        <v>4</v>
      </c>
      <c r="C101" s="95">
        <v>8368</v>
      </c>
      <c r="D101" s="96">
        <f t="shared" si="3"/>
        <v>0.04780114722753346</v>
      </c>
      <c r="E101" s="96">
        <v>0.17925430210325047</v>
      </c>
      <c r="F101" s="96">
        <f t="shared" si="4"/>
        <v>0.035850860420650096</v>
      </c>
      <c r="G101" s="96">
        <f t="shared" si="5"/>
        <v>0.21510516252390055</v>
      </c>
    </row>
    <row r="102" spans="1:7" ht="16.5">
      <c r="A102" s="94" t="s">
        <v>98</v>
      </c>
      <c r="B102" s="95">
        <v>1</v>
      </c>
      <c r="C102" s="95">
        <v>11302</v>
      </c>
      <c r="D102" s="96">
        <f t="shared" si="3"/>
        <v>0.008847991505928155</v>
      </c>
      <c r="E102" s="96">
        <v>0.07963192355335338</v>
      </c>
      <c r="F102" s="96">
        <f t="shared" si="4"/>
        <v>0.015926384710670677</v>
      </c>
      <c r="G102" s="96">
        <f t="shared" si="5"/>
        <v>0.09555830826402406</v>
      </c>
    </row>
    <row r="103" spans="1:7" ht="16.5">
      <c r="A103" s="94" t="s">
        <v>99</v>
      </c>
      <c r="B103" s="95">
        <v>213</v>
      </c>
      <c r="C103" s="95">
        <v>10806</v>
      </c>
      <c r="D103" s="96">
        <f t="shared" si="3"/>
        <v>1.9711271515824542</v>
      </c>
      <c r="E103" s="96">
        <v>1.9896353877475477</v>
      </c>
      <c r="F103" s="96">
        <f t="shared" si="4"/>
        <v>0.39792707754950957</v>
      </c>
      <c r="G103" s="96">
        <f t="shared" si="5"/>
        <v>2.3875624652970573</v>
      </c>
    </row>
    <row r="104" spans="1:7" ht="16.5">
      <c r="A104" s="94" t="s">
        <v>100</v>
      </c>
      <c r="B104" s="95">
        <v>0</v>
      </c>
      <c r="C104" s="95">
        <v>5710</v>
      </c>
      <c r="D104" s="96">
        <f t="shared" si="3"/>
        <v>0</v>
      </c>
      <c r="E104" s="96">
        <v>0.15761821366024517</v>
      </c>
      <c r="F104" s="96">
        <f t="shared" si="4"/>
        <v>0.03152364273204904</v>
      </c>
      <c r="G104" s="96">
        <f t="shared" si="5"/>
        <v>0.1891418563922942</v>
      </c>
    </row>
    <row r="105" spans="1:7" ht="16.5">
      <c r="A105" s="94" t="s">
        <v>101</v>
      </c>
      <c r="B105" s="95">
        <v>3</v>
      </c>
      <c r="C105" s="95">
        <v>18501</v>
      </c>
      <c r="D105" s="96">
        <f t="shared" si="3"/>
        <v>0.016215339711366954</v>
      </c>
      <c r="E105" s="96">
        <v>0.03243067942273391</v>
      </c>
      <c r="F105" s="96">
        <f t="shared" si="4"/>
        <v>0.006486135884546782</v>
      </c>
      <c r="G105" s="96">
        <f t="shared" si="5"/>
        <v>0.03891681530728069</v>
      </c>
    </row>
    <row r="106" spans="1:7" ht="16.5">
      <c r="A106" s="94" t="s">
        <v>102</v>
      </c>
      <c r="B106" s="95">
        <v>2</v>
      </c>
      <c r="C106" s="95">
        <v>4389</v>
      </c>
      <c r="D106" s="96">
        <f t="shared" si="3"/>
        <v>0.045568466621098196</v>
      </c>
      <c r="E106" s="96">
        <v>0.0683526999316473</v>
      </c>
      <c r="F106" s="96">
        <f t="shared" si="4"/>
        <v>0.013670539986329461</v>
      </c>
      <c r="G106" s="96">
        <f t="shared" si="5"/>
        <v>0.08202323991797676</v>
      </c>
    </row>
    <row r="107" spans="1:7" ht="16.5">
      <c r="A107" s="94" t="s">
        <v>103</v>
      </c>
      <c r="B107" s="95">
        <v>9</v>
      </c>
      <c r="C107" s="95">
        <v>4743</v>
      </c>
      <c r="D107" s="96">
        <f t="shared" si="3"/>
        <v>0.18975332068311196</v>
      </c>
      <c r="E107" s="96">
        <v>0.2108370229812355</v>
      </c>
      <c r="F107" s="96">
        <f t="shared" si="4"/>
        <v>0.0421674045962471</v>
      </c>
      <c r="G107" s="96">
        <f t="shared" si="5"/>
        <v>0.2530044275774826</v>
      </c>
    </row>
    <row r="108" spans="1:7" ht="16.5">
      <c r="A108" s="94" t="s">
        <v>104</v>
      </c>
      <c r="B108" s="95">
        <v>1</v>
      </c>
      <c r="C108" s="95">
        <v>4403</v>
      </c>
      <c r="D108" s="96">
        <f t="shared" si="3"/>
        <v>0.02271178741766977</v>
      </c>
      <c r="E108" s="96">
        <v>0.04542357483533954</v>
      </c>
      <c r="F108" s="96">
        <f t="shared" si="4"/>
        <v>0.009084714967067909</v>
      </c>
      <c r="G108" s="96">
        <f t="shared" si="5"/>
        <v>0.05450828980240745</v>
      </c>
    </row>
    <row r="109" spans="1:7" ht="16.5">
      <c r="A109" s="94" t="s">
        <v>105</v>
      </c>
      <c r="B109" s="95">
        <v>0</v>
      </c>
      <c r="C109" s="95">
        <v>2971</v>
      </c>
      <c r="D109" s="96">
        <f t="shared" si="3"/>
        <v>0</v>
      </c>
      <c r="E109" s="96">
        <v>0</v>
      </c>
      <c r="F109" s="96">
        <f t="shared" si="4"/>
        <v>0</v>
      </c>
      <c r="G109" s="96">
        <f t="shared" si="5"/>
        <v>0</v>
      </c>
    </row>
    <row r="110" spans="1:7" ht="16.5">
      <c r="A110" s="94" t="s">
        <v>106</v>
      </c>
      <c r="B110" s="95">
        <v>2</v>
      </c>
      <c r="C110" s="95">
        <v>14032</v>
      </c>
      <c r="D110" s="96">
        <f t="shared" si="3"/>
        <v>0.014253135689851768</v>
      </c>
      <c r="E110" s="96">
        <v>0.05701254275940707</v>
      </c>
      <c r="F110" s="96">
        <f t="shared" si="4"/>
        <v>0.011402508551881414</v>
      </c>
      <c r="G110" s="96">
        <f t="shared" si="5"/>
        <v>0.06841505131128849</v>
      </c>
    </row>
    <row r="111" spans="1:7" ht="16.5">
      <c r="A111" s="94" t="s">
        <v>107</v>
      </c>
      <c r="B111" s="95">
        <v>0</v>
      </c>
      <c r="C111" s="95">
        <v>5253</v>
      </c>
      <c r="D111" s="96">
        <f t="shared" si="3"/>
        <v>0</v>
      </c>
      <c r="E111" s="96">
        <v>0.03807348181991243</v>
      </c>
      <c r="F111" s="96">
        <f t="shared" si="4"/>
        <v>0.007614696363982486</v>
      </c>
      <c r="G111" s="96">
        <f t="shared" si="5"/>
        <v>0.045688178183894916</v>
      </c>
    </row>
    <row r="112" spans="1:7" ht="16.5">
      <c r="A112" s="94" t="s">
        <v>108</v>
      </c>
      <c r="B112" s="95">
        <v>38</v>
      </c>
      <c r="C112" s="95">
        <v>38005</v>
      </c>
      <c r="D112" s="96">
        <f t="shared" si="3"/>
        <v>0.09998684383633732</v>
      </c>
      <c r="E112" s="96">
        <v>0.13156163662675965</v>
      </c>
      <c r="F112" s="96">
        <f t="shared" si="4"/>
        <v>0.026312327325351933</v>
      </c>
      <c r="G112" s="96">
        <f t="shared" si="5"/>
        <v>0.1578739639521116</v>
      </c>
    </row>
    <row r="113" spans="1:7" ht="16.5">
      <c r="A113" s="94" t="s">
        <v>109</v>
      </c>
      <c r="B113" s="95">
        <v>4</v>
      </c>
      <c r="C113" s="95">
        <v>4828</v>
      </c>
      <c r="D113" s="96">
        <f t="shared" si="3"/>
        <v>0.08285004142502071</v>
      </c>
      <c r="E113" s="96">
        <v>0.08285004142502071</v>
      </c>
      <c r="F113" s="96">
        <f t="shared" si="4"/>
        <v>0.016570008285004142</v>
      </c>
      <c r="G113" s="96">
        <f t="shared" si="5"/>
        <v>0.09942004971002485</v>
      </c>
    </row>
    <row r="114" spans="1:7" ht="16.5">
      <c r="A114" s="94" t="s">
        <v>110</v>
      </c>
      <c r="B114" s="95">
        <v>0</v>
      </c>
      <c r="C114" s="95">
        <v>5479</v>
      </c>
      <c r="D114" s="96">
        <f t="shared" si="3"/>
        <v>0</v>
      </c>
      <c r="E114" s="96">
        <v>0</v>
      </c>
      <c r="F114" s="96">
        <f t="shared" si="4"/>
        <v>0</v>
      </c>
      <c r="G114" s="96">
        <f t="shared" si="5"/>
        <v>0</v>
      </c>
    </row>
    <row r="115" spans="1:7" ht="16.5">
      <c r="A115" s="94" t="s">
        <v>111</v>
      </c>
      <c r="B115" s="95">
        <v>0</v>
      </c>
      <c r="C115" s="95">
        <v>4623</v>
      </c>
      <c r="D115" s="96">
        <f t="shared" si="3"/>
        <v>0</v>
      </c>
      <c r="E115" s="96">
        <v>0.02163097555699762</v>
      </c>
      <c r="F115" s="96">
        <f t="shared" si="4"/>
        <v>0.004326195111399524</v>
      </c>
      <c r="G115" s="96">
        <f t="shared" si="5"/>
        <v>0.02595717066839714</v>
      </c>
    </row>
    <row r="116" spans="1:7" ht="16.5">
      <c r="A116" s="94" t="s">
        <v>112</v>
      </c>
      <c r="B116" s="95">
        <v>18</v>
      </c>
      <c r="C116" s="95">
        <v>8245</v>
      </c>
      <c r="D116" s="96">
        <f t="shared" si="3"/>
        <v>0.2183141297756216</v>
      </c>
      <c r="E116" s="96">
        <v>0.2546998180715585</v>
      </c>
      <c r="F116" s="96">
        <f t="shared" si="4"/>
        <v>0.050939963614311703</v>
      </c>
      <c r="G116" s="96">
        <f t="shared" si="5"/>
        <v>0.3056397816858702</v>
      </c>
    </row>
    <row r="117" spans="1:7" ht="16.5">
      <c r="A117" s="94" t="s">
        <v>113</v>
      </c>
      <c r="B117" s="95">
        <v>2</v>
      </c>
      <c r="C117" s="95">
        <v>6566</v>
      </c>
      <c r="D117" s="96">
        <f t="shared" si="3"/>
        <v>0.03045994517209869</v>
      </c>
      <c r="E117" s="96">
        <v>0.07614986293024673</v>
      </c>
      <c r="F117" s="96">
        <f t="shared" si="4"/>
        <v>0.015229972586049346</v>
      </c>
      <c r="G117" s="96">
        <f t="shared" si="5"/>
        <v>0.09137983551629607</v>
      </c>
    </row>
    <row r="118" spans="1:7" ht="16.5">
      <c r="A118" s="94" t="s">
        <v>114</v>
      </c>
      <c r="B118" s="95">
        <v>0</v>
      </c>
      <c r="C118" s="95">
        <v>4568</v>
      </c>
      <c r="D118" s="96">
        <f t="shared" si="3"/>
        <v>0</v>
      </c>
      <c r="E118" s="96">
        <v>0</v>
      </c>
      <c r="F118" s="96">
        <f t="shared" si="4"/>
        <v>0</v>
      </c>
      <c r="G118" s="96">
        <f t="shared" si="5"/>
        <v>0</v>
      </c>
    </row>
    <row r="119" spans="1:7" ht="16.5">
      <c r="A119" s="94" t="s">
        <v>115</v>
      </c>
      <c r="B119" s="95">
        <v>12</v>
      </c>
      <c r="C119" s="95">
        <v>3948</v>
      </c>
      <c r="D119" s="96">
        <f t="shared" si="3"/>
        <v>0.303951367781155</v>
      </c>
      <c r="E119" s="96">
        <v>0.3799392097264438</v>
      </c>
      <c r="F119" s="96">
        <f t="shared" si="4"/>
        <v>0.07598784194528876</v>
      </c>
      <c r="G119" s="96">
        <f t="shared" si="5"/>
        <v>0.45592705167173253</v>
      </c>
    </row>
    <row r="120" spans="1:7" ht="16.5">
      <c r="A120" s="94" t="s">
        <v>116</v>
      </c>
      <c r="B120" s="95">
        <v>13</v>
      </c>
      <c r="C120" s="95">
        <v>4995</v>
      </c>
      <c r="D120" s="96">
        <f t="shared" si="3"/>
        <v>0.2602602602602603</v>
      </c>
      <c r="E120" s="96">
        <v>0.2602602602602603</v>
      </c>
      <c r="F120" s="96">
        <f t="shared" si="4"/>
        <v>0.05205205205205206</v>
      </c>
      <c r="G120" s="96">
        <f t="shared" si="5"/>
        <v>0.3123123123123123</v>
      </c>
    </row>
    <row r="121" spans="1:7" ht="16.5">
      <c r="A121" s="94" t="s">
        <v>117</v>
      </c>
      <c r="B121" s="95">
        <v>2</v>
      </c>
      <c r="C121" s="95">
        <v>2741</v>
      </c>
      <c r="D121" s="96">
        <f t="shared" si="3"/>
        <v>0.07296607077708865</v>
      </c>
      <c r="E121" s="96">
        <v>0.07296607077708865</v>
      </c>
      <c r="F121" s="96">
        <f t="shared" si="4"/>
        <v>0.014593214155417731</v>
      </c>
      <c r="G121" s="96">
        <f t="shared" si="5"/>
        <v>0.08755928493250638</v>
      </c>
    </row>
    <row r="122" spans="1:7" ht="16.5">
      <c r="A122" s="94" t="s">
        <v>118</v>
      </c>
      <c r="B122" s="95">
        <v>74</v>
      </c>
      <c r="C122" s="95">
        <v>5266</v>
      </c>
      <c r="D122" s="96">
        <f t="shared" si="3"/>
        <v>1.4052411697683251</v>
      </c>
      <c r="E122" s="96">
        <v>1.4242309153057349</v>
      </c>
      <c r="F122" s="96">
        <f t="shared" si="4"/>
        <v>0.284846183061147</v>
      </c>
      <c r="G122" s="96">
        <f t="shared" si="5"/>
        <v>1.709077098366882</v>
      </c>
    </row>
    <row r="123" spans="1:7" ht="16.5">
      <c r="A123" s="94" t="s">
        <v>119</v>
      </c>
      <c r="B123" s="95">
        <v>9</v>
      </c>
      <c r="C123" s="95">
        <v>29252</v>
      </c>
      <c r="D123" s="96">
        <f t="shared" si="3"/>
        <v>0.030767127034048956</v>
      </c>
      <c r="E123" s="96">
        <v>0.047859975386298374</v>
      </c>
      <c r="F123" s="96">
        <f t="shared" si="4"/>
        <v>0.009571995077259676</v>
      </c>
      <c r="G123" s="96">
        <f t="shared" si="5"/>
        <v>0.05743197046355805</v>
      </c>
    </row>
    <row r="124" spans="1:7" ht="16.5">
      <c r="A124" s="94" t="s">
        <v>120</v>
      </c>
      <c r="B124" s="95">
        <v>11</v>
      </c>
      <c r="C124" s="95">
        <v>25005</v>
      </c>
      <c r="D124" s="96">
        <f t="shared" si="3"/>
        <v>0.04399120175964807</v>
      </c>
      <c r="E124" s="96">
        <v>0.08398320335932813</v>
      </c>
      <c r="F124" s="96">
        <f t="shared" si="4"/>
        <v>0.016796640671865627</v>
      </c>
      <c r="G124" s="96">
        <f t="shared" si="5"/>
        <v>0.10077984403119375</v>
      </c>
    </row>
    <row r="125" spans="1:7" ht="16.5">
      <c r="A125" s="94" t="s">
        <v>121</v>
      </c>
      <c r="B125" s="95">
        <v>2</v>
      </c>
      <c r="C125" s="95">
        <v>8034</v>
      </c>
      <c r="D125" s="96">
        <f t="shared" si="3"/>
        <v>0.024894199651481205</v>
      </c>
      <c r="E125" s="96">
        <v>0.04978839930296241</v>
      </c>
      <c r="F125" s="96">
        <f t="shared" si="4"/>
        <v>0.009957679860592483</v>
      </c>
      <c r="G125" s="96">
        <f t="shared" si="5"/>
        <v>0.05974607916355489</v>
      </c>
    </row>
    <row r="126" spans="1:7" ht="16.5">
      <c r="A126" s="94" t="s">
        <v>122</v>
      </c>
      <c r="B126" s="95">
        <v>1</v>
      </c>
      <c r="C126" s="95">
        <v>5260</v>
      </c>
      <c r="D126" s="96">
        <f t="shared" si="3"/>
        <v>0.019011406844106463</v>
      </c>
      <c r="E126" s="96">
        <v>0.019011406844106463</v>
      </c>
      <c r="F126" s="96">
        <f t="shared" si="4"/>
        <v>0.0038022813688212928</v>
      </c>
      <c r="G126" s="96">
        <f t="shared" si="5"/>
        <v>0.022813688212927757</v>
      </c>
    </row>
    <row r="127" spans="1:7" ht="16.5">
      <c r="A127" s="94" t="s">
        <v>123</v>
      </c>
      <c r="B127" s="95">
        <v>1</v>
      </c>
      <c r="C127" s="95">
        <v>8121</v>
      </c>
      <c r="D127" s="96">
        <f t="shared" si="3"/>
        <v>0.012313754463735992</v>
      </c>
      <c r="E127" s="96">
        <v>0.024627508927471984</v>
      </c>
      <c r="F127" s="96">
        <f t="shared" si="4"/>
        <v>0.0049255017854943975</v>
      </c>
      <c r="G127" s="96">
        <f t="shared" si="5"/>
        <v>0.02955301071296638</v>
      </c>
    </row>
    <row r="128" spans="1:7" ht="16.5">
      <c r="A128" s="94" t="s">
        <v>124</v>
      </c>
      <c r="B128" s="95">
        <v>2</v>
      </c>
      <c r="C128" s="95">
        <v>4484</v>
      </c>
      <c r="D128" s="96">
        <f t="shared" si="3"/>
        <v>0.04460303300624443</v>
      </c>
      <c r="E128" s="96">
        <v>0.04460303300624443</v>
      </c>
      <c r="F128" s="96">
        <f t="shared" si="4"/>
        <v>0.008920606601248887</v>
      </c>
      <c r="G128" s="96">
        <f t="shared" si="5"/>
        <v>0.05352363960749332</v>
      </c>
    </row>
    <row r="129" spans="1:7" ht="16.5">
      <c r="A129" s="94" t="s">
        <v>125</v>
      </c>
      <c r="B129" s="95">
        <v>3</v>
      </c>
      <c r="C129" s="95">
        <v>6305</v>
      </c>
      <c r="D129" s="96">
        <f t="shared" si="3"/>
        <v>0.047581284694686754</v>
      </c>
      <c r="E129" s="96">
        <v>0.09516256938937351</v>
      </c>
      <c r="F129" s="96">
        <f t="shared" si="4"/>
        <v>0.019032513877874704</v>
      </c>
      <c r="G129" s="96">
        <f t="shared" si="5"/>
        <v>0.11419508326724821</v>
      </c>
    </row>
    <row r="130" spans="1:7" ht="16.5">
      <c r="A130" s="94" t="s">
        <v>126</v>
      </c>
      <c r="B130" s="95">
        <v>2</v>
      </c>
      <c r="C130" s="95">
        <v>10664</v>
      </c>
      <c r="D130" s="96">
        <f t="shared" si="3"/>
        <v>0.018754688672168042</v>
      </c>
      <c r="E130" s="96">
        <v>0.06564141035258815</v>
      </c>
      <c r="F130" s="96">
        <f t="shared" si="4"/>
        <v>0.013128282070517631</v>
      </c>
      <c r="G130" s="96">
        <f t="shared" si="5"/>
        <v>0.07876969242310577</v>
      </c>
    </row>
    <row r="131" spans="1:7" ht="16.5">
      <c r="A131" s="94" t="s">
        <v>127</v>
      </c>
      <c r="B131" s="95">
        <v>19</v>
      </c>
      <c r="C131" s="95">
        <v>32900</v>
      </c>
      <c r="D131" s="96">
        <f t="shared" si="3"/>
        <v>0.057750759878419454</v>
      </c>
      <c r="E131" s="96">
        <v>0.07598784194528875</v>
      </c>
      <c r="F131" s="96">
        <f t="shared" si="4"/>
        <v>0.015197568389057751</v>
      </c>
      <c r="G131" s="96">
        <f t="shared" si="5"/>
        <v>0.0911854103343465</v>
      </c>
    </row>
    <row r="132" spans="1:7" ht="16.5">
      <c r="A132" s="94" t="s">
        <v>128</v>
      </c>
      <c r="B132" s="95">
        <v>3</v>
      </c>
      <c r="C132" s="95">
        <v>1244</v>
      </c>
      <c r="D132" s="96">
        <f t="shared" si="3"/>
        <v>0.2411575562700965</v>
      </c>
      <c r="E132" s="96">
        <v>0.2411575562700965</v>
      </c>
      <c r="F132" s="96">
        <f t="shared" si="4"/>
        <v>0.0482315112540193</v>
      </c>
      <c r="G132" s="96">
        <f t="shared" si="5"/>
        <v>0.2893890675241158</v>
      </c>
    </row>
    <row r="133" spans="1:7" ht="16.5">
      <c r="A133" s="94" t="s">
        <v>129</v>
      </c>
      <c r="B133" s="95">
        <v>2</v>
      </c>
      <c r="C133" s="95">
        <v>6797</v>
      </c>
      <c r="D133" s="96">
        <f t="shared" si="3"/>
        <v>0.029424746211563924</v>
      </c>
      <c r="E133" s="96">
        <v>0.04413711931734589</v>
      </c>
      <c r="F133" s="96">
        <f t="shared" si="4"/>
        <v>0.008827423863469177</v>
      </c>
      <c r="G133" s="96">
        <f t="shared" si="5"/>
        <v>0.05296454318081507</v>
      </c>
    </row>
    <row r="134" spans="1:7" ht="16.5">
      <c r="A134" s="94" t="s">
        <v>130</v>
      </c>
      <c r="B134" s="95">
        <v>10</v>
      </c>
      <c r="C134" s="95">
        <v>10411</v>
      </c>
      <c r="D134" s="96">
        <f aca="true" t="shared" si="6" ref="D134:D197">B134/C134*100</f>
        <v>0.09605225242531937</v>
      </c>
      <c r="E134" s="96">
        <v>0.14407837863797907</v>
      </c>
      <c r="F134" s="96">
        <f aca="true" t="shared" si="7" ref="F134:F197">E134*0.2</f>
        <v>0.028815675727595816</v>
      </c>
      <c r="G134" s="96">
        <f aca="true" t="shared" si="8" ref="G134:G197">E134+F134</f>
        <v>0.17289405436557487</v>
      </c>
    </row>
    <row r="135" spans="1:7" ht="16.5">
      <c r="A135" s="94" t="s">
        <v>131</v>
      </c>
      <c r="B135" s="95">
        <v>1</v>
      </c>
      <c r="C135" s="95">
        <v>7541</v>
      </c>
      <c r="D135" s="96">
        <f t="shared" si="6"/>
        <v>0.013260840737302744</v>
      </c>
      <c r="E135" s="96">
        <v>0.18565177032223842</v>
      </c>
      <c r="F135" s="96">
        <f t="shared" si="7"/>
        <v>0.03713035406444769</v>
      </c>
      <c r="G135" s="96">
        <f t="shared" si="8"/>
        <v>0.2227821243866861</v>
      </c>
    </row>
    <row r="136" spans="1:7" ht="16.5">
      <c r="A136" s="94" t="s">
        <v>132</v>
      </c>
      <c r="B136" s="95">
        <v>1</v>
      </c>
      <c r="C136" s="95">
        <v>10438</v>
      </c>
      <c r="D136" s="96">
        <f t="shared" si="6"/>
        <v>0.009580379383023568</v>
      </c>
      <c r="E136" s="96">
        <v>0.019160758766047135</v>
      </c>
      <c r="F136" s="96">
        <f t="shared" si="7"/>
        <v>0.0038321517532094273</v>
      </c>
      <c r="G136" s="96">
        <f t="shared" si="8"/>
        <v>0.022992910519256563</v>
      </c>
    </row>
    <row r="137" spans="1:7" ht="16.5">
      <c r="A137" s="94" t="s">
        <v>133</v>
      </c>
      <c r="B137" s="95">
        <v>0</v>
      </c>
      <c r="C137" s="95">
        <v>4082</v>
      </c>
      <c r="D137" s="96">
        <f t="shared" si="6"/>
        <v>0</v>
      </c>
      <c r="E137" s="96">
        <v>0</v>
      </c>
      <c r="F137" s="96">
        <f t="shared" si="7"/>
        <v>0</v>
      </c>
      <c r="G137" s="96">
        <f t="shared" si="8"/>
        <v>0</v>
      </c>
    </row>
    <row r="138" spans="1:7" ht="16.5">
      <c r="A138" s="94" t="s">
        <v>134</v>
      </c>
      <c r="B138" s="95">
        <v>0</v>
      </c>
      <c r="C138" s="95">
        <v>6622</v>
      </c>
      <c r="D138" s="96">
        <f t="shared" si="6"/>
        <v>0</v>
      </c>
      <c r="E138" s="96">
        <v>0.0453035336756267</v>
      </c>
      <c r="F138" s="96">
        <f t="shared" si="7"/>
        <v>0.00906070673512534</v>
      </c>
      <c r="G138" s="96">
        <f t="shared" si="8"/>
        <v>0.05436424041075204</v>
      </c>
    </row>
    <row r="139" spans="1:7" ht="16.5">
      <c r="A139" s="94" t="s">
        <v>135</v>
      </c>
      <c r="B139" s="95">
        <v>2</v>
      </c>
      <c r="C139" s="95">
        <v>8781</v>
      </c>
      <c r="D139" s="96">
        <f t="shared" si="6"/>
        <v>0.02277644915157727</v>
      </c>
      <c r="E139" s="96">
        <v>0.02277644915157727</v>
      </c>
      <c r="F139" s="96">
        <f t="shared" si="7"/>
        <v>0.004555289830315454</v>
      </c>
      <c r="G139" s="96">
        <f t="shared" si="8"/>
        <v>0.02733173898189272</v>
      </c>
    </row>
    <row r="140" spans="1:7" ht="16.5">
      <c r="A140" s="94" t="s">
        <v>136</v>
      </c>
      <c r="B140" s="95">
        <v>47</v>
      </c>
      <c r="C140" s="95">
        <v>7300</v>
      </c>
      <c r="D140" s="96">
        <f t="shared" si="6"/>
        <v>0.6438356164383562</v>
      </c>
      <c r="E140" s="96">
        <v>0.684931506849315</v>
      </c>
      <c r="F140" s="96">
        <f t="shared" si="7"/>
        <v>0.136986301369863</v>
      </c>
      <c r="G140" s="96">
        <f t="shared" si="8"/>
        <v>0.821917808219178</v>
      </c>
    </row>
    <row r="141" spans="1:7" ht="16.5">
      <c r="A141" s="94" t="s">
        <v>258</v>
      </c>
      <c r="B141" s="95">
        <v>11</v>
      </c>
      <c r="C141" s="95">
        <v>8289</v>
      </c>
      <c r="D141" s="96">
        <f t="shared" si="6"/>
        <v>0.1327059958981783</v>
      </c>
      <c r="E141" s="96">
        <v>0.15683435878875618</v>
      </c>
      <c r="F141" s="96">
        <f t="shared" si="7"/>
        <v>0.031366871757751234</v>
      </c>
      <c r="G141" s="96">
        <f t="shared" si="8"/>
        <v>0.18820123054650742</v>
      </c>
    </row>
    <row r="142" spans="1:7" ht="16.5">
      <c r="A142" s="94" t="s">
        <v>138</v>
      </c>
      <c r="B142" s="95">
        <v>0</v>
      </c>
      <c r="C142" s="95">
        <v>4696</v>
      </c>
      <c r="D142" s="96">
        <f t="shared" si="6"/>
        <v>0</v>
      </c>
      <c r="E142" s="96">
        <v>0.04258943781942078</v>
      </c>
      <c r="F142" s="96">
        <f t="shared" si="7"/>
        <v>0.008517887563884156</v>
      </c>
      <c r="G142" s="96">
        <f t="shared" si="8"/>
        <v>0.05110732538330494</v>
      </c>
    </row>
    <row r="143" spans="1:7" ht="16.5">
      <c r="A143" s="94" t="s">
        <v>139</v>
      </c>
      <c r="B143" s="95">
        <v>3</v>
      </c>
      <c r="C143" s="95">
        <v>8419</v>
      </c>
      <c r="D143" s="96">
        <f t="shared" si="6"/>
        <v>0.03563368571089203</v>
      </c>
      <c r="E143" s="96">
        <v>0.08314526665874808</v>
      </c>
      <c r="F143" s="96">
        <f t="shared" si="7"/>
        <v>0.016629053331749615</v>
      </c>
      <c r="G143" s="96">
        <f t="shared" si="8"/>
        <v>0.0997743199904977</v>
      </c>
    </row>
    <row r="144" spans="1:7" ht="16.5">
      <c r="A144" s="94" t="s">
        <v>140</v>
      </c>
      <c r="B144" s="95">
        <v>1</v>
      </c>
      <c r="C144" s="95">
        <v>4264</v>
      </c>
      <c r="D144" s="96">
        <f t="shared" si="6"/>
        <v>0.02345215759849906</v>
      </c>
      <c r="E144" s="96">
        <v>0.04690431519699812</v>
      </c>
      <c r="F144" s="96">
        <f t="shared" si="7"/>
        <v>0.009380863039399626</v>
      </c>
      <c r="G144" s="96">
        <f t="shared" si="8"/>
        <v>0.05628517823639775</v>
      </c>
    </row>
    <row r="145" spans="1:7" ht="16.5">
      <c r="A145" s="94" t="s">
        <v>141</v>
      </c>
      <c r="B145" s="95">
        <v>0</v>
      </c>
      <c r="C145" s="95">
        <v>6505</v>
      </c>
      <c r="D145" s="96">
        <f t="shared" si="6"/>
        <v>0</v>
      </c>
      <c r="E145" s="96">
        <v>0.030745580322828595</v>
      </c>
      <c r="F145" s="96">
        <f t="shared" si="7"/>
        <v>0.00614911606456572</v>
      </c>
      <c r="G145" s="96">
        <f t="shared" si="8"/>
        <v>0.036894696387394316</v>
      </c>
    </row>
    <row r="146" spans="1:7" ht="16.5">
      <c r="A146" s="94" t="s">
        <v>142</v>
      </c>
      <c r="B146" s="95">
        <v>3</v>
      </c>
      <c r="C146" s="95">
        <v>3354</v>
      </c>
      <c r="D146" s="96">
        <f t="shared" si="6"/>
        <v>0.08944543828264759</v>
      </c>
      <c r="E146" s="96">
        <v>0.08944543828264759</v>
      </c>
      <c r="F146" s="96">
        <f t="shared" si="7"/>
        <v>0.01788908765652952</v>
      </c>
      <c r="G146" s="96">
        <f t="shared" si="8"/>
        <v>0.10733452593917711</v>
      </c>
    </row>
    <row r="147" spans="1:7" ht="16.5">
      <c r="A147" s="94" t="s">
        <v>143</v>
      </c>
      <c r="B147" s="95">
        <v>9</v>
      </c>
      <c r="C147" s="95">
        <v>36195</v>
      </c>
      <c r="D147" s="96">
        <f t="shared" si="6"/>
        <v>0.02486531288852051</v>
      </c>
      <c r="E147" s="96">
        <v>0.04973062577704102</v>
      </c>
      <c r="F147" s="96">
        <f t="shared" si="7"/>
        <v>0.009946125155408206</v>
      </c>
      <c r="G147" s="96">
        <f t="shared" si="8"/>
        <v>0.05967675093244923</v>
      </c>
    </row>
    <row r="148" spans="1:7" ht="16.5">
      <c r="A148" s="94" t="s">
        <v>144</v>
      </c>
      <c r="B148" s="95">
        <v>5</v>
      </c>
      <c r="C148" s="95">
        <v>2698</v>
      </c>
      <c r="D148" s="96">
        <f t="shared" si="6"/>
        <v>0.18532246108228317</v>
      </c>
      <c r="E148" s="96">
        <v>0.18532246108228317</v>
      </c>
      <c r="F148" s="96">
        <f t="shared" si="7"/>
        <v>0.037064492216456635</v>
      </c>
      <c r="G148" s="96">
        <f t="shared" si="8"/>
        <v>0.2223869532987398</v>
      </c>
    </row>
    <row r="149" spans="1:7" ht="16.5">
      <c r="A149" s="94" t="s">
        <v>145</v>
      </c>
      <c r="B149" s="95">
        <v>2</v>
      </c>
      <c r="C149" s="95">
        <v>6735</v>
      </c>
      <c r="D149" s="96">
        <f t="shared" si="6"/>
        <v>0.029695619896065333</v>
      </c>
      <c r="E149" s="96">
        <v>0.07423904974016332</v>
      </c>
      <c r="F149" s="96">
        <f t="shared" si="7"/>
        <v>0.014847809948032665</v>
      </c>
      <c r="G149" s="96">
        <f t="shared" si="8"/>
        <v>0.08908685968819599</v>
      </c>
    </row>
    <row r="150" spans="1:7" ht="16.5">
      <c r="A150" s="94" t="s">
        <v>146</v>
      </c>
      <c r="B150" s="95">
        <v>6</v>
      </c>
      <c r="C150" s="95">
        <v>4077</v>
      </c>
      <c r="D150" s="96">
        <f t="shared" si="6"/>
        <v>0.14716703458425312</v>
      </c>
      <c r="E150" s="96">
        <v>0.19622271277900416</v>
      </c>
      <c r="F150" s="96">
        <f t="shared" si="7"/>
        <v>0.039244542555800836</v>
      </c>
      <c r="G150" s="96">
        <f t="shared" si="8"/>
        <v>0.235467255334805</v>
      </c>
    </row>
    <row r="151" spans="1:7" ht="16.5">
      <c r="A151" s="94" t="s">
        <v>147</v>
      </c>
      <c r="B151" s="95">
        <v>1</v>
      </c>
      <c r="C151" s="95">
        <v>3460</v>
      </c>
      <c r="D151" s="96">
        <f t="shared" si="6"/>
        <v>0.028901734104046246</v>
      </c>
      <c r="E151" s="96">
        <v>0.08670520231213873</v>
      </c>
      <c r="F151" s="96">
        <f t="shared" si="7"/>
        <v>0.017341040462427747</v>
      </c>
      <c r="G151" s="96">
        <f t="shared" si="8"/>
        <v>0.10404624277456648</v>
      </c>
    </row>
    <row r="152" spans="1:7" ht="16.5">
      <c r="A152" s="94" t="s">
        <v>148</v>
      </c>
      <c r="B152" s="95">
        <v>0</v>
      </c>
      <c r="C152" s="95">
        <v>4997</v>
      </c>
      <c r="D152" s="96">
        <f t="shared" si="6"/>
        <v>0</v>
      </c>
      <c r="E152" s="96">
        <v>0</v>
      </c>
      <c r="F152" s="96">
        <f t="shared" si="7"/>
        <v>0</v>
      </c>
      <c r="G152" s="96">
        <f t="shared" si="8"/>
        <v>0</v>
      </c>
    </row>
    <row r="153" spans="1:7" ht="16.5">
      <c r="A153" s="94" t="s">
        <v>149</v>
      </c>
      <c r="B153" s="95">
        <v>6</v>
      </c>
      <c r="C153" s="95">
        <v>14090</v>
      </c>
      <c r="D153" s="96">
        <f t="shared" si="6"/>
        <v>0.042583392476934</v>
      </c>
      <c r="E153" s="96">
        <v>0.042583392476934</v>
      </c>
      <c r="F153" s="96">
        <f t="shared" si="7"/>
        <v>0.008516678495386799</v>
      </c>
      <c r="G153" s="96">
        <f t="shared" si="8"/>
        <v>0.0511000709723208</v>
      </c>
    </row>
    <row r="154" spans="1:7" ht="16.5">
      <c r="A154" s="94" t="s">
        <v>150</v>
      </c>
      <c r="B154" s="95">
        <v>0</v>
      </c>
      <c r="C154" s="95">
        <v>3919</v>
      </c>
      <c r="D154" s="96">
        <f t="shared" si="6"/>
        <v>0</v>
      </c>
      <c r="E154" s="96">
        <v>0</v>
      </c>
      <c r="F154" s="96">
        <f t="shared" si="7"/>
        <v>0</v>
      </c>
      <c r="G154" s="96">
        <f t="shared" si="8"/>
        <v>0</v>
      </c>
    </row>
    <row r="155" spans="1:7" ht="16.5">
      <c r="A155" s="94" t="s">
        <v>151</v>
      </c>
      <c r="B155" s="95">
        <v>0</v>
      </c>
      <c r="C155" s="95">
        <v>10494</v>
      </c>
      <c r="D155" s="96">
        <f t="shared" si="6"/>
        <v>0</v>
      </c>
      <c r="E155" s="96">
        <v>0</v>
      </c>
      <c r="F155" s="96">
        <f t="shared" si="7"/>
        <v>0</v>
      </c>
      <c r="G155" s="96">
        <f t="shared" si="8"/>
        <v>0</v>
      </c>
    </row>
    <row r="156" spans="1:7" ht="16.5">
      <c r="A156" s="94" t="s">
        <v>152</v>
      </c>
      <c r="B156" s="95">
        <v>85</v>
      </c>
      <c r="C156" s="95">
        <v>148832</v>
      </c>
      <c r="D156" s="96">
        <f t="shared" si="6"/>
        <v>0.05711137389808643</v>
      </c>
      <c r="E156" s="96">
        <v>0.07794022790797678</v>
      </c>
      <c r="F156" s="96">
        <f t="shared" si="7"/>
        <v>0.015588045581595357</v>
      </c>
      <c r="G156" s="96">
        <f t="shared" si="8"/>
        <v>0.09352827348957213</v>
      </c>
    </row>
    <row r="157" spans="1:7" ht="16.5">
      <c r="A157" s="94" t="s">
        <v>153</v>
      </c>
      <c r="B157" s="95">
        <v>6</v>
      </c>
      <c r="C157" s="95">
        <v>4457</v>
      </c>
      <c r="D157" s="96">
        <f t="shared" si="6"/>
        <v>0.13461969934933812</v>
      </c>
      <c r="E157" s="96">
        <v>0.13461969934933812</v>
      </c>
      <c r="F157" s="96">
        <f t="shared" si="7"/>
        <v>0.026923939869867627</v>
      </c>
      <c r="G157" s="96">
        <f t="shared" si="8"/>
        <v>0.16154363921920575</v>
      </c>
    </row>
    <row r="158" spans="1:7" ht="16.5">
      <c r="A158" s="94" t="s">
        <v>154</v>
      </c>
      <c r="B158" s="95">
        <v>1</v>
      </c>
      <c r="C158" s="95">
        <v>6223</v>
      </c>
      <c r="D158" s="96">
        <f t="shared" si="6"/>
        <v>0.016069419893941828</v>
      </c>
      <c r="E158" s="96">
        <v>0.06427767957576731</v>
      </c>
      <c r="F158" s="96">
        <f t="shared" si="7"/>
        <v>0.012855535915153463</v>
      </c>
      <c r="G158" s="96">
        <f t="shared" si="8"/>
        <v>0.07713321549092078</v>
      </c>
    </row>
    <row r="159" spans="1:7" ht="16.5">
      <c r="A159" s="94" t="s">
        <v>155</v>
      </c>
      <c r="B159" s="95">
        <v>0</v>
      </c>
      <c r="C159" s="95">
        <v>3888</v>
      </c>
      <c r="D159" s="96">
        <f t="shared" si="6"/>
        <v>0</v>
      </c>
      <c r="E159" s="96">
        <v>0.0257201646090535</v>
      </c>
      <c r="F159" s="96">
        <f t="shared" si="7"/>
        <v>0.0051440329218107005</v>
      </c>
      <c r="G159" s="96">
        <f t="shared" si="8"/>
        <v>0.0308641975308642</v>
      </c>
    </row>
    <row r="160" spans="1:7" ht="16.5">
      <c r="A160" s="94" t="s">
        <v>156</v>
      </c>
      <c r="B160" s="95">
        <v>3</v>
      </c>
      <c r="C160" s="95">
        <v>20093</v>
      </c>
      <c r="D160" s="96">
        <f t="shared" si="6"/>
        <v>0.014930572836311155</v>
      </c>
      <c r="E160" s="96">
        <v>0.04479171850893346</v>
      </c>
      <c r="F160" s="96">
        <f t="shared" si="7"/>
        <v>0.008958343701786692</v>
      </c>
      <c r="G160" s="96">
        <f t="shared" si="8"/>
        <v>0.05375006221072015</v>
      </c>
    </row>
    <row r="161" spans="1:7" ht="16.5">
      <c r="A161" s="94" t="s">
        <v>157</v>
      </c>
      <c r="B161" s="95">
        <v>1</v>
      </c>
      <c r="C161" s="95">
        <v>3655</v>
      </c>
      <c r="D161" s="96">
        <f t="shared" si="6"/>
        <v>0.027359781121751026</v>
      </c>
      <c r="E161" s="96">
        <v>0.027359781121751026</v>
      </c>
      <c r="F161" s="96">
        <f t="shared" si="7"/>
        <v>0.005471956224350205</v>
      </c>
      <c r="G161" s="96">
        <f t="shared" si="8"/>
        <v>0.03283173734610123</v>
      </c>
    </row>
    <row r="162" spans="1:7" ht="16.5">
      <c r="A162" s="94" t="s">
        <v>158</v>
      </c>
      <c r="B162" s="95">
        <v>14</v>
      </c>
      <c r="C162" s="95">
        <v>37968</v>
      </c>
      <c r="D162" s="96">
        <f t="shared" si="6"/>
        <v>0.03687315634218289</v>
      </c>
      <c r="E162" s="96">
        <v>0.04214075010535188</v>
      </c>
      <c r="F162" s="96">
        <f t="shared" si="7"/>
        <v>0.008428150021070375</v>
      </c>
      <c r="G162" s="96">
        <f t="shared" si="8"/>
        <v>0.050568900126422255</v>
      </c>
    </row>
    <row r="163" spans="1:7" ht="16.5">
      <c r="A163" s="94" t="s">
        <v>159</v>
      </c>
      <c r="B163" s="95">
        <v>0</v>
      </c>
      <c r="C163" s="95">
        <v>2463</v>
      </c>
      <c r="D163" s="96">
        <f t="shared" si="6"/>
        <v>0</v>
      </c>
      <c r="E163" s="96">
        <v>0</v>
      </c>
      <c r="F163" s="96">
        <f t="shared" si="7"/>
        <v>0</v>
      </c>
      <c r="G163" s="96">
        <f t="shared" si="8"/>
        <v>0</v>
      </c>
    </row>
    <row r="164" spans="1:7" ht="16.5">
      <c r="A164" s="94" t="s">
        <v>160</v>
      </c>
      <c r="B164" s="95">
        <v>33</v>
      </c>
      <c r="C164" s="95">
        <v>76042</v>
      </c>
      <c r="D164" s="96">
        <f t="shared" si="6"/>
        <v>0.04339707004024092</v>
      </c>
      <c r="E164" s="96">
        <v>0.10388995555087978</v>
      </c>
      <c r="F164" s="96">
        <f t="shared" si="7"/>
        <v>0.020777991110175958</v>
      </c>
      <c r="G164" s="96">
        <f t="shared" si="8"/>
        <v>0.12466794666105574</v>
      </c>
    </row>
    <row r="165" spans="1:7" ht="16.5">
      <c r="A165" s="94" t="s">
        <v>161</v>
      </c>
      <c r="B165" s="95">
        <v>5</v>
      </c>
      <c r="C165" s="95">
        <v>11884</v>
      </c>
      <c r="D165" s="96">
        <f t="shared" si="6"/>
        <v>0.04207337596768765</v>
      </c>
      <c r="E165" s="96">
        <v>0.05890272635476271</v>
      </c>
      <c r="F165" s="96">
        <f t="shared" si="7"/>
        <v>0.011780545270952542</v>
      </c>
      <c r="G165" s="96">
        <f t="shared" si="8"/>
        <v>0.07068327162571525</v>
      </c>
    </row>
    <row r="166" spans="1:7" ht="16.5">
      <c r="A166" s="94" t="s">
        <v>162</v>
      </c>
      <c r="B166" s="95">
        <v>3</v>
      </c>
      <c r="C166" s="95">
        <v>17979</v>
      </c>
      <c r="D166" s="96">
        <f t="shared" si="6"/>
        <v>0.01668613382279326</v>
      </c>
      <c r="E166" s="96">
        <v>0.03893431225318427</v>
      </c>
      <c r="F166" s="96">
        <f t="shared" si="7"/>
        <v>0.0077868624506368545</v>
      </c>
      <c r="G166" s="96">
        <f t="shared" si="8"/>
        <v>0.046721174703821124</v>
      </c>
    </row>
    <row r="167" spans="1:7" ht="16.5">
      <c r="A167" s="94" t="s">
        <v>163</v>
      </c>
      <c r="B167" s="95">
        <v>10</v>
      </c>
      <c r="C167" s="95">
        <v>28179</v>
      </c>
      <c r="D167" s="96">
        <f t="shared" si="6"/>
        <v>0.035487419709712906</v>
      </c>
      <c r="E167" s="96">
        <v>0.06032861350651195</v>
      </c>
      <c r="F167" s="96">
        <f t="shared" si="7"/>
        <v>0.01206572270130239</v>
      </c>
      <c r="G167" s="96">
        <f t="shared" si="8"/>
        <v>0.07239433620781434</v>
      </c>
    </row>
    <row r="168" spans="1:7" ht="16.5">
      <c r="A168" s="94" t="s">
        <v>164</v>
      </c>
      <c r="B168" s="95">
        <v>83</v>
      </c>
      <c r="C168" s="95">
        <v>62542</v>
      </c>
      <c r="D168" s="96">
        <f t="shared" si="6"/>
        <v>0.1327108183300822</v>
      </c>
      <c r="E168" s="96">
        <v>0.14710114802852484</v>
      </c>
      <c r="F168" s="96">
        <f t="shared" si="7"/>
        <v>0.029420229605704968</v>
      </c>
      <c r="G168" s="96">
        <f t="shared" si="8"/>
        <v>0.17652137763422981</v>
      </c>
    </row>
    <row r="169" spans="1:7" ht="16.5">
      <c r="A169" s="94" t="s">
        <v>165</v>
      </c>
      <c r="B169" s="95">
        <v>1</v>
      </c>
      <c r="C169" s="95">
        <v>12188</v>
      </c>
      <c r="D169" s="96">
        <f t="shared" si="6"/>
        <v>0.008204791598293402</v>
      </c>
      <c r="E169" s="96">
        <v>0.05743354118805383</v>
      </c>
      <c r="F169" s="96">
        <f t="shared" si="7"/>
        <v>0.011486708237610766</v>
      </c>
      <c r="G169" s="96">
        <f t="shared" si="8"/>
        <v>0.06892024942566459</v>
      </c>
    </row>
    <row r="170" spans="1:7" ht="16.5">
      <c r="A170" s="94" t="s">
        <v>166</v>
      </c>
      <c r="B170" s="95">
        <v>22</v>
      </c>
      <c r="C170" s="95">
        <v>2625</v>
      </c>
      <c r="D170" s="96">
        <f t="shared" si="6"/>
        <v>0.8380952380952381</v>
      </c>
      <c r="E170" s="96">
        <v>0.8380952380952381</v>
      </c>
      <c r="F170" s="96">
        <f t="shared" si="7"/>
        <v>0.16761904761904764</v>
      </c>
      <c r="G170" s="96">
        <f t="shared" si="8"/>
        <v>1.0057142857142858</v>
      </c>
    </row>
    <row r="171" spans="1:7" ht="16.5">
      <c r="A171" s="94" t="s">
        <v>167</v>
      </c>
      <c r="B171" s="95">
        <v>2</v>
      </c>
      <c r="C171" s="95">
        <v>3109</v>
      </c>
      <c r="D171" s="96">
        <f t="shared" si="6"/>
        <v>0.0643293663557414</v>
      </c>
      <c r="E171" s="96">
        <v>0.0964940495336121</v>
      </c>
      <c r="F171" s="96">
        <f t="shared" si="7"/>
        <v>0.01929880990672242</v>
      </c>
      <c r="G171" s="96">
        <f t="shared" si="8"/>
        <v>0.11579285944033452</v>
      </c>
    </row>
    <row r="172" spans="1:7" ht="16.5">
      <c r="A172" s="94" t="s">
        <v>168</v>
      </c>
      <c r="B172" s="95">
        <v>0</v>
      </c>
      <c r="C172" s="95">
        <v>8743</v>
      </c>
      <c r="D172" s="96">
        <f t="shared" si="6"/>
        <v>0</v>
      </c>
      <c r="E172" s="96">
        <v>0.04575088642342445</v>
      </c>
      <c r="F172" s="96">
        <f t="shared" si="7"/>
        <v>0.009150177284684891</v>
      </c>
      <c r="G172" s="96">
        <f t="shared" si="8"/>
        <v>0.05490106370810934</v>
      </c>
    </row>
    <row r="173" spans="1:7" ht="16.5">
      <c r="A173" s="94" t="s">
        <v>169</v>
      </c>
      <c r="B173" s="95">
        <v>1</v>
      </c>
      <c r="C173" s="95">
        <v>8556</v>
      </c>
      <c r="D173" s="96">
        <f t="shared" si="6"/>
        <v>0.01168770453482936</v>
      </c>
      <c r="E173" s="96">
        <v>0.01168770453482936</v>
      </c>
      <c r="F173" s="96">
        <f t="shared" si="7"/>
        <v>0.002337540906965872</v>
      </c>
      <c r="G173" s="96">
        <f t="shared" si="8"/>
        <v>0.014025245441795231</v>
      </c>
    </row>
    <row r="174" spans="1:7" ht="16.5">
      <c r="A174" s="94" t="s">
        <v>170</v>
      </c>
      <c r="B174" s="95">
        <v>8</v>
      </c>
      <c r="C174" s="95">
        <v>17696</v>
      </c>
      <c r="D174" s="96">
        <f t="shared" si="6"/>
        <v>0.045207956600361664</v>
      </c>
      <c r="E174" s="96">
        <v>0.10736889692585895</v>
      </c>
      <c r="F174" s="96">
        <f t="shared" si="7"/>
        <v>0.021473779385171792</v>
      </c>
      <c r="G174" s="96">
        <f t="shared" si="8"/>
        <v>0.12884267631103075</v>
      </c>
    </row>
    <row r="175" spans="1:7" ht="16.5">
      <c r="A175" s="94" t="s">
        <v>171</v>
      </c>
      <c r="B175" s="95">
        <v>0</v>
      </c>
      <c r="C175" s="95">
        <v>4259</v>
      </c>
      <c r="D175" s="96">
        <f t="shared" si="6"/>
        <v>0</v>
      </c>
      <c r="E175" s="96">
        <v>0</v>
      </c>
      <c r="F175" s="96">
        <f t="shared" si="7"/>
        <v>0</v>
      </c>
      <c r="G175" s="96">
        <f t="shared" si="8"/>
        <v>0</v>
      </c>
    </row>
    <row r="176" spans="1:7" ht="16.5">
      <c r="A176" s="94" t="s">
        <v>172</v>
      </c>
      <c r="B176" s="95">
        <v>1</v>
      </c>
      <c r="C176" s="95">
        <v>4354</v>
      </c>
      <c r="D176" s="96">
        <f t="shared" si="6"/>
        <v>0.022967386311437757</v>
      </c>
      <c r="E176" s="96">
        <v>0.045934772622875514</v>
      </c>
      <c r="F176" s="96">
        <f t="shared" si="7"/>
        <v>0.009186954524575103</v>
      </c>
      <c r="G176" s="96">
        <f t="shared" si="8"/>
        <v>0.055121727147450617</v>
      </c>
    </row>
    <row r="177" spans="1:7" ht="16.5">
      <c r="A177" s="94" t="s">
        <v>173</v>
      </c>
      <c r="B177" s="95">
        <v>0</v>
      </c>
      <c r="C177" s="95">
        <v>7068</v>
      </c>
      <c r="D177" s="96">
        <f t="shared" si="6"/>
        <v>0</v>
      </c>
      <c r="E177" s="96">
        <v>0</v>
      </c>
      <c r="F177" s="96">
        <f t="shared" si="7"/>
        <v>0</v>
      </c>
      <c r="G177" s="96">
        <f t="shared" si="8"/>
        <v>0</v>
      </c>
    </row>
    <row r="178" spans="1:7" ht="16.5">
      <c r="A178" s="94" t="s">
        <v>174</v>
      </c>
      <c r="B178" s="95">
        <v>3</v>
      </c>
      <c r="C178" s="95">
        <v>6327</v>
      </c>
      <c r="D178" s="96">
        <f t="shared" si="6"/>
        <v>0.0474158368895211</v>
      </c>
      <c r="E178" s="96">
        <v>0.0474158368895211</v>
      </c>
      <c r="F178" s="96">
        <f t="shared" si="7"/>
        <v>0.00948316737790422</v>
      </c>
      <c r="G178" s="96">
        <f t="shared" si="8"/>
        <v>0.05689900426742532</v>
      </c>
    </row>
    <row r="179" spans="1:7" ht="16.5">
      <c r="A179" s="94" t="s">
        <v>175</v>
      </c>
      <c r="B179" s="95">
        <v>3</v>
      </c>
      <c r="C179" s="95">
        <v>6110</v>
      </c>
      <c r="D179" s="96">
        <f t="shared" si="6"/>
        <v>0.049099836333878884</v>
      </c>
      <c r="E179" s="96">
        <v>0.049099836333878884</v>
      </c>
      <c r="F179" s="96">
        <f t="shared" si="7"/>
        <v>0.009819967266775777</v>
      </c>
      <c r="G179" s="96">
        <f t="shared" si="8"/>
        <v>0.05891980360065466</v>
      </c>
    </row>
    <row r="180" spans="1:7" ht="16.5">
      <c r="A180" s="94" t="s">
        <v>176</v>
      </c>
      <c r="B180" s="95">
        <v>2</v>
      </c>
      <c r="C180" s="95">
        <v>3893</v>
      </c>
      <c r="D180" s="96">
        <f t="shared" si="6"/>
        <v>0.05137426149499101</v>
      </c>
      <c r="E180" s="96">
        <v>0.07706139224248652</v>
      </c>
      <c r="F180" s="96">
        <f t="shared" si="7"/>
        <v>0.015412278448497305</v>
      </c>
      <c r="G180" s="96">
        <f t="shared" si="8"/>
        <v>0.09247367069098383</v>
      </c>
    </row>
    <row r="181" spans="1:7" ht="16.5">
      <c r="A181" s="94" t="s">
        <v>177</v>
      </c>
      <c r="B181" s="95">
        <v>0</v>
      </c>
      <c r="C181" s="95">
        <v>6150</v>
      </c>
      <c r="D181" s="96">
        <f t="shared" si="6"/>
        <v>0</v>
      </c>
      <c r="E181" s="96">
        <v>0</v>
      </c>
      <c r="F181" s="96">
        <f t="shared" si="7"/>
        <v>0</v>
      </c>
      <c r="G181" s="96">
        <f t="shared" si="8"/>
        <v>0</v>
      </c>
    </row>
    <row r="182" spans="1:7" ht="16.5">
      <c r="A182" s="94" t="s">
        <v>178</v>
      </c>
      <c r="B182" s="95">
        <v>2</v>
      </c>
      <c r="C182" s="95">
        <v>5666</v>
      </c>
      <c r="D182" s="96">
        <f t="shared" si="6"/>
        <v>0.03529827038475115</v>
      </c>
      <c r="E182" s="96">
        <v>0.03529827038475115</v>
      </c>
      <c r="F182" s="96">
        <f t="shared" si="7"/>
        <v>0.0070596540769502295</v>
      </c>
      <c r="G182" s="96">
        <f t="shared" si="8"/>
        <v>0.04235792446170138</v>
      </c>
    </row>
    <row r="183" spans="1:7" ht="16.5">
      <c r="A183" s="94" t="s">
        <v>179</v>
      </c>
      <c r="B183" s="95">
        <v>1</v>
      </c>
      <c r="C183" s="95">
        <v>5182</v>
      </c>
      <c r="D183" s="96">
        <f t="shared" si="6"/>
        <v>0.0192975685063682</v>
      </c>
      <c r="E183" s="96">
        <v>0.0192975685063682</v>
      </c>
      <c r="F183" s="96">
        <f t="shared" si="7"/>
        <v>0.00385951370127364</v>
      </c>
      <c r="G183" s="96">
        <f t="shared" si="8"/>
        <v>0.023157082207641837</v>
      </c>
    </row>
    <row r="184" spans="1:7" ht="16.5">
      <c r="A184" s="94" t="s">
        <v>180</v>
      </c>
      <c r="B184" s="95">
        <v>0</v>
      </c>
      <c r="C184" s="95">
        <v>4522</v>
      </c>
      <c r="D184" s="96">
        <f t="shared" si="6"/>
        <v>0</v>
      </c>
      <c r="E184" s="96">
        <v>0.022114108801415303</v>
      </c>
      <c r="F184" s="96">
        <f t="shared" si="7"/>
        <v>0.004422821760283061</v>
      </c>
      <c r="G184" s="96">
        <f t="shared" si="8"/>
        <v>0.02653693056169836</v>
      </c>
    </row>
    <row r="185" spans="1:7" ht="16.5">
      <c r="A185" s="94" t="s">
        <v>181</v>
      </c>
      <c r="B185" s="95">
        <v>0</v>
      </c>
      <c r="C185" s="95">
        <v>6182</v>
      </c>
      <c r="D185" s="96">
        <f t="shared" si="6"/>
        <v>0</v>
      </c>
      <c r="E185" s="96">
        <v>0.04852798447104497</v>
      </c>
      <c r="F185" s="96">
        <f t="shared" si="7"/>
        <v>0.009705596894208995</v>
      </c>
      <c r="G185" s="96">
        <f t="shared" si="8"/>
        <v>0.058233581365253966</v>
      </c>
    </row>
    <row r="186" spans="1:7" ht="16.5">
      <c r="A186" s="94" t="s">
        <v>182</v>
      </c>
      <c r="B186" s="95">
        <v>1</v>
      </c>
      <c r="C186" s="95">
        <v>2102</v>
      </c>
      <c r="D186" s="96">
        <f t="shared" si="6"/>
        <v>0.04757373929590866</v>
      </c>
      <c r="E186" s="96">
        <v>0.04757373929590866</v>
      </c>
      <c r="F186" s="96">
        <f t="shared" si="7"/>
        <v>0.009514747859181733</v>
      </c>
      <c r="G186" s="96">
        <f t="shared" si="8"/>
        <v>0.05708848715509039</v>
      </c>
    </row>
    <row r="187" spans="1:7" ht="16.5">
      <c r="A187" s="94" t="s">
        <v>183</v>
      </c>
      <c r="B187" s="95">
        <v>1</v>
      </c>
      <c r="C187" s="95">
        <v>3706</v>
      </c>
      <c r="D187" s="96">
        <f t="shared" si="6"/>
        <v>0.026983270372369132</v>
      </c>
      <c r="E187" s="96">
        <v>0.08094981111710739</v>
      </c>
      <c r="F187" s="96">
        <f t="shared" si="7"/>
        <v>0.016189962223421478</v>
      </c>
      <c r="G187" s="96">
        <f t="shared" si="8"/>
        <v>0.09713977334052887</v>
      </c>
    </row>
    <row r="188" spans="1:7" ht="16.5">
      <c r="A188" s="94" t="s">
        <v>184</v>
      </c>
      <c r="B188" s="95">
        <v>0</v>
      </c>
      <c r="C188" s="95">
        <v>4363</v>
      </c>
      <c r="D188" s="96">
        <f t="shared" si="6"/>
        <v>0</v>
      </c>
      <c r="E188" s="96">
        <v>0</v>
      </c>
      <c r="F188" s="96">
        <f t="shared" si="7"/>
        <v>0</v>
      </c>
      <c r="G188" s="96">
        <f t="shared" si="8"/>
        <v>0</v>
      </c>
    </row>
    <row r="189" spans="1:7" ht="16.5">
      <c r="A189" s="94" t="s">
        <v>185</v>
      </c>
      <c r="B189" s="95">
        <v>1</v>
      </c>
      <c r="C189" s="95">
        <v>2945</v>
      </c>
      <c r="D189" s="96">
        <f t="shared" si="6"/>
        <v>0.03395585738539898</v>
      </c>
      <c r="E189" s="96">
        <v>0.10186757215619693</v>
      </c>
      <c r="F189" s="96">
        <f t="shared" si="7"/>
        <v>0.020373514431239387</v>
      </c>
      <c r="G189" s="96">
        <f t="shared" si="8"/>
        <v>0.12224108658743632</v>
      </c>
    </row>
    <row r="190" spans="1:7" ht="16.5">
      <c r="A190" s="94" t="s">
        <v>186</v>
      </c>
      <c r="B190" s="95">
        <v>2</v>
      </c>
      <c r="C190" s="95">
        <v>5728</v>
      </c>
      <c r="D190" s="96">
        <f t="shared" si="6"/>
        <v>0.034916201117318434</v>
      </c>
      <c r="E190" s="96">
        <v>0.034916201117318434</v>
      </c>
      <c r="F190" s="96">
        <f t="shared" si="7"/>
        <v>0.006983240223463687</v>
      </c>
      <c r="G190" s="96">
        <f t="shared" si="8"/>
        <v>0.04189944134078212</v>
      </c>
    </row>
    <row r="191" spans="1:7" ht="16.5">
      <c r="A191" s="94" t="s">
        <v>187</v>
      </c>
      <c r="B191" s="95">
        <v>0</v>
      </c>
      <c r="C191" s="95">
        <v>6335</v>
      </c>
      <c r="D191" s="96">
        <f t="shared" si="6"/>
        <v>0</v>
      </c>
      <c r="E191" s="96">
        <v>0.015785319652722965</v>
      </c>
      <c r="F191" s="96">
        <f t="shared" si="7"/>
        <v>0.003157063930544593</v>
      </c>
      <c r="G191" s="96">
        <f t="shared" si="8"/>
        <v>0.01894238358326756</v>
      </c>
    </row>
    <row r="192" spans="1:7" ht="16.5">
      <c r="A192" s="94" t="s">
        <v>188</v>
      </c>
      <c r="B192" s="95">
        <v>0</v>
      </c>
      <c r="C192" s="95">
        <v>2923</v>
      </c>
      <c r="D192" s="96">
        <f t="shared" si="6"/>
        <v>0</v>
      </c>
      <c r="E192" s="96">
        <v>0</v>
      </c>
      <c r="F192" s="96">
        <f t="shared" si="7"/>
        <v>0</v>
      </c>
      <c r="G192" s="96">
        <f t="shared" si="8"/>
        <v>0</v>
      </c>
    </row>
    <row r="193" spans="1:7" ht="16.5">
      <c r="A193" s="94" t="s">
        <v>189</v>
      </c>
      <c r="B193" s="95">
        <v>1</v>
      </c>
      <c r="C193" s="95">
        <v>4866</v>
      </c>
      <c r="D193" s="96">
        <f t="shared" si="6"/>
        <v>0.02055076037813399</v>
      </c>
      <c r="E193" s="96">
        <v>0.04110152075626798</v>
      </c>
      <c r="F193" s="96">
        <f t="shared" si="7"/>
        <v>0.008220304151253596</v>
      </c>
      <c r="G193" s="96">
        <f t="shared" si="8"/>
        <v>0.04932182490752158</v>
      </c>
    </row>
    <row r="194" spans="1:7" ht="16.5">
      <c r="A194" s="94" t="s">
        <v>190</v>
      </c>
      <c r="B194" s="95">
        <v>2</v>
      </c>
      <c r="C194" s="95">
        <v>4509</v>
      </c>
      <c r="D194" s="96">
        <f t="shared" si="6"/>
        <v>0.04435573297848747</v>
      </c>
      <c r="E194" s="96">
        <v>0.1330671989354624</v>
      </c>
      <c r="F194" s="96">
        <f t="shared" si="7"/>
        <v>0.02661343978709248</v>
      </c>
      <c r="G194" s="96">
        <f t="shared" si="8"/>
        <v>0.1596806387225549</v>
      </c>
    </row>
    <row r="195" spans="1:7" ht="16.5">
      <c r="A195" s="94" t="s">
        <v>191</v>
      </c>
      <c r="B195" s="95">
        <v>1</v>
      </c>
      <c r="C195" s="95">
        <v>5760</v>
      </c>
      <c r="D195" s="96">
        <f t="shared" si="6"/>
        <v>0.017361111111111112</v>
      </c>
      <c r="E195" s="96">
        <v>0.017361111111111112</v>
      </c>
      <c r="F195" s="96">
        <f t="shared" si="7"/>
        <v>0.0034722222222222225</v>
      </c>
      <c r="G195" s="96">
        <f t="shared" si="8"/>
        <v>0.020833333333333336</v>
      </c>
    </row>
    <row r="196" spans="1:7" ht="16.5">
      <c r="A196" s="94" t="s">
        <v>192</v>
      </c>
      <c r="B196" s="95">
        <v>7</v>
      </c>
      <c r="C196" s="95">
        <v>6122</v>
      </c>
      <c r="D196" s="96">
        <f t="shared" si="6"/>
        <v>0.11434171839268213</v>
      </c>
      <c r="E196" s="96">
        <v>0.1306762495916367</v>
      </c>
      <c r="F196" s="96">
        <f t="shared" si="7"/>
        <v>0.026135249918327344</v>
      </c>
      <c r="G196" s="96">
        <f t="shared" si="8"/>
        <v>0.15681149950996404</v>
      </c>
    </row>
    <row r="197" spans="1:7" ht="16.5">
      <c r="A197" s="94" t="s">
        <v>193</v>
      </c>
      <c r="B197" s="95">
        <v>10</v>
      </c>
      <c r="C197" s="95">
        <v>4728</v>
      </c>
      <c r="D197" s="96">
        <f t="shared" si="6"/>
        <v>0.21150592216582065</v>
      </c>
      <c r="E197" s="96">
        <v>0.21150592216582065</v>
      </c>
      <c r="F197" s="96">
        <f t="shared" si="7"/>
        <v>0.042301184433164135</v>
      </c>
      <c r="G197" s="96">
        <f t="shared" si="8"/>
        <v>0.25380710659898476</v>
      </c>
    </row>
    <row r="198" spans="1:7" ht="16.5">
      <c r="A198" s="94" t="s">
        <v>194</v>
      </c>
      <c r="B198" s="95">
        <v>8</v>
      </c>
      <c r="C198" s="95">
        <v>7636</v>
      </c>
      <c r="D198" s="96">
        <f aca="true" t="shared" si="9" ref="D198:D229">B198/C198*100</f>
        <v>0.10476689366160294</v>
      </c>
      <c r="E198" s="96">
        <v>0.1571503404924044</v>
      </c>
      <c r="F198" s="96">
        <f aca="true" t="shared" si="10" ref="F198:F229">E198*0.2</f>
        <v>0.03143006809848088</v>
      </c>
      <c r="G198" s="96">
        <f aca="true" t="shared" si="11" ref="G198:G229">E198+F198</f>
        <v>0.18858040859088526</v>
      </c>
    </row>
    <row r="199" spans="1:7" ht="16.5">
      <c r="A199" s="94" t="s">
        <v>195</v>
      </c>
      <c r="B199" s="95">
        <v>2</v>
      </c>
      <c r="C199" s="95">
        <v>20000</v>
      </c>
      <c r="D199" s="96">
        <f t="shared" si="9"/>
        <v>0.01</v>
      </c>
      <c r="E199" s="96">
        <v>0.02</v>
      </c>
      <c r="F199" s="96">
        <f t="shared" si="10"/>
        <v>0.004</v>
      </c>
      <c r="G199" s="96">
        <f t="shared" si="11"/>
        <v>0.024</v>
      </c>
    </row>
    <row r="200" spans="1:7" ht="16.5">
      <c r="A200" s="94" t="s">
        <v>196</v>
      </c>
      <c r="B200" s="95">
        <v>0</v>
      </c>
      <c r="C200" s="95">
        <v>5227</v>
      </c>
      <c r="D200" s="96">
        <f t="shared" si="9"/>
        <v>0</v>
      </c>
      <c r="E200" s="96">
        <v>0.03826286588865506</v>
      </c>
      <c r="F200" s="96">
        <f t="shared" si="10"/>
        <v>0.007652573177731012</v>
      </c>
      <c r="G200" s="96">
        <f t="shared" si="11"/>
        <v>0.04591543906638607</v>
      </c>
    </row>
    <row r="201" spans="1:7" ht="16.5">
      <c r="A201" s="94" t="s">
        <v>197</v>
      </c>
      <c r="B201" s="95">
        <v>0</v>
      </c>
      <c r="C201" s="95">
        <v>3707</v>
      </c>
      <c r="D201" s="96">
        <f t="shared" si="9"/>
        <v>0</v>
      </c>
      <c r="E201" s="96">
        <v>0</v>
      </c>
      <c r="F201" s="96">
        <f t="shared" si="10"/>
        <v>0</v>
      </c>
      <c r="G201" s="96">
        <f t="shared" si="11"/>
        <v>0</v>
      </c>
    </row>
    <row r="202" spans="1:7" ht="16.5">
      <c r="A202" s="94" t="s">
        <v>198</v>
      </c>
      <c r="B202" s="95">
        <v>0</v>
      </c>
      <c r="C202" s="95">
        <v>6621</v>
      </c>
      <c r="D202" s="96">
        <f t="shared" si="9"/>
        <v>0</v>
      </c>
      <c r="E202" s="96">
        <v>0.12082766953632382</v>
      </c>
      <c r="F202" s="96">
        <f t="shared" si="10"/>
        <v>0.024165533907264766</v>
      </c>
      <c r="G202" s="96">
        <f t="shared" si="11"/>
        <v>0.14499320344358857</v>
      </c>
    </row>
    <row r="203" spans="1:7" ht="16.5">
      <c r="A203" s="94" t="s">
        <v>199</v>
      </c>
      <c r="B203" s="95">
        <v>0</v>
      </c>
      <c r="C203" s="95">
        <v>5761</v>
      </c>
      <c r="D203" s="96">
        <f t="shared" si="9"/>
        <v>0</v>
      </c>
      <c r="E203" s="96">
        <v>0</v>
      </c>
      <c r="F203" s="96">
        <f t="shared" si="10"/>
        <v>0</v>
      </c>
      <c r="G203" s="96">
        <f t="shared" si="11"/>
        <v>0</v>
      </c>
    </row>
    <row r="204" spans="1:7" ht="16.5">
      <c r="A204" s="94" t="s">
        <v>200</v>
      </c>
      <c r="B204" s="95">
        <v>0</v>
      </c>
      <c r="C204" s="95">
        <v>4483</v>
      </c>
      <c r="D204" s="96">
        <f t="shared" si="9"/>
        <v>0</v>
      </c>
      <c r="E204" s="96">
        <v>0</v>
      </c>
      <c r="F204" s="96">
        <f t="shared" si="10"/>
        <v>0</v>
      </c>
      <c r="G204" s="96">
        <f t="shared" si="11"/>
        <v>0</v>
      </c>
    </row>
    <row r="205" spans="1:7" ht="16.5">
      <c r="A205" s="94" t="s">
        <v>201</v>
      </c>
      <c r="B205" s="95">
        <v>0</v>
      </c>
      <c r="C205" s="95">
        <v>2591</v>
      </c>
      <c r="D205" s="96">
        <f t="shared" si="9"/>
        <v>0</v>
      </c>
      <c r="E205" s="96">
        <v>0.1543805480509456</v>
      </c>
      <c r="F205" s="96">
        <f t="shared" si="10"/>
        <v>0.03087610961018912</v>
      </c>
      <c r="G205" s="96">
        <f t="shared" si="11"/>
        <v>0.1852566576611347</v>
      </c>
    </row>
    <row r="206" spans="1:7" ht="16.5">
      <c r="A206" s="94" t="s">
        <v>202</v>
      </c>
      <c r="B206" s="95">
        <v>2</v>
      </c>
      <c r="C206" s="95">
        <v>2403</v>
      </c>
      <c r="D206" s="96">
        <f t="shared" si="9"/>
        <v>0.08322929671244278</v>
      </c>
      <c r="E206" s="96">
        <v>0.12484394506866417</v>
      </c>
      <c r="F206" s="96">
        <f t="shared" si="10"/>
        <v>0.024968789013732836</v>
      </c>
      <c r="G206" s="96">
        <f t="shared" si="11"/>
        <v>0.149812734082397</v>
      </c>
    </row>
    <row r="207" spans="1:7" ht="16.5">
      <c r="A207" s="94" t="s">
        <v>203</v>
      </c>
      <c r="B207" s="95">
        <v>0</v>
      </c>
      <c r="C207" s="95">
        <v>2995</v>
      </c>
      <c r="D207" s="96">
        <f t="shared" si="9"/>
        <v>0</v>
      </c>
      <c r="E207" s="96">
        <v>0</v>
      </c>
      <c r="F207" s="96">
        <f t="shared" si="10"/>
        <v>0</v>
      </c>
      <c r="G207" s="96">
        <f t="shared" si="11"/>
        <v>0</v>
      </c>
    </row>
    <row r="208" spans="1:7" ht="16.5">
      <c r="A208" s="94" t="s">
        <v>204</v>
      </c>
      <c r="B208" s="95">
        <v>16</v>
      </c>
      <c r="C208" s="95">
        <v>18162</v>
      </c>
      <c r="D208" s="96">
        <f t="shared" si="9"/>
        <v>0.08809602466688692</v>
      </c>
      <c r="E208" s="96">
        <v>0.09910802775024777</v>
      </c>
      <c r="F208" s="96">
        <f t="shared" si="10"/>
        <v>0.019821605550049554</v>
      </c>
      <c r="G208" s="96">
        <f t="shared" si="11"/>
        <v>0.11892963330029732</v>
      </c>
    </row>
    <row r="209" spans="1:7" ht="16.5">
      <c r="A209" s="94" t="s">
        <v>205</v>
      </c>
      <c r="B209" s="95">
        <v>17</v>
      </c>
      <c r="C209" s="95">
        <v>13913</v>
      </c>
      <c r="D209" s="96">
        <f t="shared" si="9"/>
        <v>0.12218788183713074</v>
      </c>
      <c r="E209" s="96">
        <v>0.13656292675914614</v>
      </c>
      <c r="F209" s="96">
        <f t="shared" si="10"/>
        <v>0.02731258535182923</v>
      </c>
      <c r="G209" s="96">
        <f t="shared" si="11"/>
        <v>0.16387551211097537</v>
      </c>
    </row>
    <row r="210" spans="1:7" ht="16.5">
      <c r="A210" s="94" t="s">
        <v>206</v>
      </c>
      <c r="B210" s="95">
        <v>8</v>
      </c>
      <c r="C210" s="95">
        <v>33400</v>
      </c>
      <c r="D210" s="96">
        <f t="shared" si="9"/>
        <v>0.023952095808383235</v>
      </c>
      <c r="E210" s="96">
        <v>0.029940119760479042</v>
      </c>
      <c r="F210" s="96">
        <f t="shared" si="10"/>
        <v>0.005988023952095809</v>
      </c>
      <c r="G210" s="96">
        <f t="shared" si="11"/>
        <v>0.03592814371257485</v>
      </c>
    </row>
    <row r="211" spans="1:7" ht="16.5">
      <c r="A211" s="94" t="s">
        <v>207</v>
      </c>
      <c r="B211" s="95">
        <v>0</v>
      </c>
      <c r="C211" s="95">
        <v>3499</v>
      </c>
      <c r="D211" s="96">
        <f t="shared" si="9"/>
        <v>0</v>
      </c>
      <c r="E211" s="96">
        <v>0.05715918833952558</v>
      </c>
      <c r="F211" s="96">
        <f t="shared" si="10"/>
        <v>0.011431837667905117</v>
      </c>
      <c r="G211" s="96">
        <f t="shared" si="11"/>
        <v>0.0685910260074307</v>
      </c>
    </row>
    <row r="212" spans="1:7" ht="16.5">
      <c r="A212" s="94" t="s">
        <v>208</v>
      </c>
      <c r="B212" s="95">
        <v>3</v>
      </c>
      <c r="C212" s="95">
        <v>4189</v>
      </c>
      <c r="D212" s="96">
        <f t="shared" si="9"/>
        <v>0.07161613750298401</v>
      </c>
      <c r="E212" s="96">
        <v>0.095488183337312</v>
      </c>
      <c r="F212" s="96">
        <f t="shared" si="10"/>
        <v>0.019097636667462402</v>
      </c>
      <c r="G212" s="96">
        <f t="shared" si="11"/>
        <v>0.11458582000477441</v>
      </c>
    </row>
    <row r="213" spans="1:7" ht="16.5">
      <c r="A213" s="94" t="s">
        <v>209</v>
      </c>
      <c r="B213" s="95">
        <v>7</v>
      </c>
      <c r="C213" s="95">
        <v>9777</v>
      </c>
      <c r="D213" s="96">
        <f t="shared" si="9"/>
        <v>0.07159660427534008</v>
      </c>
      <c r="E213" s="96">
        <v>0.11250894957553442</v>
      </c>
      <c r="F213" s="96">
        <f t="shared" si="10"/>
        <v>0.022501789915106887</v>
      </c>
      <c r="G213" s="96">
        <f t="shared" si="11"/>
        <v>0.1350107394906413</v>
      </c>
    </row>
    <row r="214" spans="1:7" ht="16.5">
      <c r="A214" s="94" t="s">
        <v>210</v>
      </c>
      <c r="B214" s="95">
        <v>5</v>
      </c>
      <c r="C214" s="95">
        <v>14372</v>
      </c>
      <c r="D214" s="96">
        <f t="shared" si="9"/>
        <v>0.034789869190091846</v>
      </c>
      <c r="E214" s="96">
        <v>0.07653771221820206</v>
      </c>
      <c r="F214" s="96">
        <f t="shared" si="10"/>
        <v>0.015307542443640413</v>
      </c>
      <c r="G214" s="96">
        <f t="shared" si="11"/>
        <v>0.09184525466184247</v>
      </c>
    </row>
    <row r="215" spans="1:7" ht="16.5">
      <c r="A215" s="94" t="s">
        <v>211</v>
      </c>
      <c r="B215" s="95">
        <v>5</v>
      </c>
      <c r="C215" s="95">
        <v>12341</v>
      </c>
      <c r="D215" s="96">
        <f t="shared" si="9"/>
        <v>0.04051535531966616</v>
      </c>
      <c r="E215" s="96">
        <v>0.06482456851146584</v>
      </c>
      <c r="F215" s="96">
        <f t="shared" si="10"/>
        <v>0.01296491370229317</v>
      </c>
      <c r="G215" s="96">
        <f t="shared" si="11"/>
        <v>0.077789482213759</v>
      </c>
    </row>
    <row r="216" spans="1:7" ht="16.5">
      <c r="A216" s="94" t="s">
        <v>212</v>
      </c>
      <c r="B216" s="95">
        <v>11</v>
      </c>
      <c r="C216" s="95">
        <v>4527</v>
      </c>
      <c r="D216" s="96">
        <f t="shared" si="9"/>
        <v>0.24298652529268833</v>
      </c>
      <c r="E216" s="96">
        <v>0.28716589352772254</v>
      </c>
      <c r="F216" s="96">
        <f t="shared" si="10"/>
        <v>0.05743317870554451</v>
      </c>
      <c r="G216" s="96">
        <f t="shared" si="11"/>
        <v>0.344599072233267</v>
      </c>
    </row>
    <row r="217" spans="1:7" ht="16.5">
      <c r="A217" s="94" t="s">
        <v>213</v>
      </c>
      <c r="B217" s="95">
        <v>0</v>
      </c>
      <c r="C217" s="95">
        <v>6457</v>
      </c>
      <c r="D217" s="96">
        <f t="shared" si="9"/>
        <v>0</v>
      </c>
      <c r="E217" s="96">
        <v>0.07743534148985597</v>
      </c>
      <c r="F217" s="96">
        <f t="shared" si="10"/>
        <v>0.015487068297971194</v>
      </c>
      <c r="G217" s="96">
        <f t="shared" si="11"/>
        <v>0.09292240978782716</v>
      </c>
    </row>
    <row r="218" spans="1:7" ht="16.5">
      <c r="A218" s="94" t="s">
        <v>214</v>
      </c>
      <c r="B218" s="95">
        <v>1</v>
      </c>
      <c r="C218" s="95">
        <v>2826</v>
      </c>
      <c r="D218" s="96">
        <f t="shared" si="9"/>
        <v>0.035385704175513094</v>
      </c>
      <c r="E218" s="96">
        <v>0.035385704175513094</v>
      </c>
      <c r="F218" s="96">
        <f t="shared" si="10"/>
        <v>0.007077140835102619</v>
      </c>
      <c r="G218" s="96">
        <f t="shared" si="11"/>
        <v>0.042462845010615716</v>
      </c>
    </row>
    <row r="219" spans="1:7" ht="16.5">
      <c r="A219" s="94" t="s">
        <v>215</v>
      </c>
      <c r="B219" s="95">
        <v>1</v>
      </c>
      <c r="C219" s="95">
        <v>2683</v>
      </c>
      <c r="D219" s="96">
        <f t="shared" si="9"/>
        <v>0.03727171077152441</v>
      </c>
      <c r="E219" s="96">
        <v>0.22363026462914648</v>
      </c>
      <c r="F219" s="96">
        <f t="shared" si="10"/>
        <v>0.0447260529258293</v>
      </c>
      <c r="G219" s="96">
        <f t="shared" si="11"/>
        <v>0.2683563175549758</v>
      </c>
    </row>
    <row r="220" spans="1:7" ht="16.5">
      <c r="A220" s="94" t="s">
        <v>216</v>
      </c>
      <c r="B220" s="95">
        <v>9746</v>
      </c>
      <c r="C220" s="95">
        <v>836474</v>
      </c>
      <c r="D220" s="96">
        <f t="shared" si="9"/>
        <v>1.1651288623435996</v>
      </c>
      <c r="E220" s="96">
        <v>1.2612466137620535</v>
      </c>
      <c r="F220" s="96">
        <f t="shared" si="10"/>
        <v>0.2522493227524107</v>
      </c>
      <c r="G220" s="96">
        <f t="shared" si="11"/>
        <v>1.5134959365144642</v>
      </c>
    </row>
    <row r="221" spans="1:7" ht="16.5">
      <c r="A221" s="94" t="s">
        <v>217</v>
      </c>
      <c r="B221" s="95">
        <v>104</v>
      </c>
      <c r="C221" s="95">
        <v>43403</v>
      </c>
      <c r="D221" s="96">
        <f t="shared" si="9"/>
        <v>0.23961477317236135</v>
      </c>
      <c r="E221" s="96">
        <v>0.2764785844296477</v>
      </c>
      <c r="F221" s="96">
        <f t="shared" si="10"/>
        <v>0.05529571688592954</v>
      </c>
      <c r="G221" s="96">
        <f t="shared" si="11"/>
        <v>0.3317743013155772</v>
      </c>
    </row>
    <row r="222" spans="1:7" ht="16.5">
      <c r="A222" s="94" t="s">
        <v>218</v>
      </c>
      <c r="B222" s="95">
        <v>19</v>
      </c>
      <c r="C222" s="95">
        <v>20779</v>
      </c>
      <c r="D222" s="96">
        <f t="shared" si="9"/>
        <v>0.09143847153376004</v>
      </c>
      <c r="E222" s="96">
        <v>0.09143847153376004</v>
      </c>
      <c r="F222" s="96">
        <f t="shared" si="10"/>
        <v>0.01828769430675201</v>
      </c>
      <c r="G222" s="96">
        <f t="shared" si="11"/>
        <v>0.10972616584051205</v>
      </c>
    </row>
    <row r="223" spans="1:7" ht="16.5">
      <c r="A223" s="94" t="s">
        <v>219</v>
      </c>
      <c r="B223" s="95">
        <v>9</v>
      </c>
      <c r="C223" s="95">
        <v>20541</v>
      </c>
      <c r="D223" s="96">
        <f t="shared" si="9"/>
        <v>0.04381480940557909</v>
      </c>
      <c r="E223" s="96">
        <v>0.09736624312350907</v>
      </c>
      <c r="F223" s="96">
        <f t="shared" si="10"/>
        <v>0.019473248624701817</v>
      </c>
      <c r="G223" s="96">
        <f t="shared" si="11"/>
        <v>0.11683949174821089</v>
      </c>
    </row>
    <row r="224" spans="1:7" ht="16.5">
      <c r="A224" s="94" t="s">
        <v>220</v>
      </c>
      <c r="B224" s="95">
        <v>1</v>
      </c>
      <c r="C224" s="95">
        <v>4910</v>
      </c>
      <c r="D224" s="96">
        <f t="shared" si="9"/>
        <v>0.020366598778004074</v>
      </c>
      <c r="E224" s="96">
        <v>0.020366598778004074</v>
      </c>
      <c r="F224" s="96">
        <f t="shared" si="10"/>
        <v>0.004073319755600815</v>
      </c>
      <c r="G224" s="96">
        <f t="shared" si="11"/>
        <v>0.024439918533604887</v>
      </c>
    </row>
    <row r="225" spans="1:7" ht="16.5">
      <c r="A225" s="94" t="s">
        <v>221</v>
      </c>
      <c r="B225" s="95">
        <v>7</v>
      </c>
      <c r="C225" s="95">
        <v>4346</v>
      </c>
      <c r="D225" s="96">
        <f t="shared" si="9"/>
        <v>0.16106764841233318</v>
      </c>
      <c r="E225" s="96">
        <v>0.16106764841233318</v>
      </c>
      <c r="F225" s="96">
        <f t="shared" si="10"/>
        <v>0.032213529682466636</v>
      </c>
      <c r="G225" s="96">
        <f t="shared" si="11"/>
        <v>0.1932811780947998</v>
      </c>
    </row>
    <row r="226" spans="1:7" ht="16.5">
      <c r="A226" s="94" t="s">
        <v>222</v>
      </c>
      <c r="B226" s="95">
        <v>0</v>
      </c>
      <c r="C226" s="95">
        <v>3020</v>
      </c>
      <c r="D226" s="96">
        <f t="shared" si="9"/>
        <v>0</v>
      </c>
      <c r="E226" s="96">
        <v>0.09933774834437085</v>
      </c>
      <c r="F226" s="96">
        <f t="shared" si="10"/>
        <v>0.019867549668874173</v>
      </c>
      <c r="G226" s="96">
        <f t="shared" si="11"/>
        <v>0.11920529801324503</v>
      </c>
    </row>
    <row r="227" spans="1:7" ht="16.5">
      <c r="A227" s="94" t="s">
        <v>223</v>
      </c>
      <c r="B227" s="95">
        <v>0</v>
      </c>
      <c r="C227" s="95">
        <v>3010</v>
      </c>
      <c r="D227" s="96">
        <f t="shared" si="9"/>
        <v>0</v>
      </c>
      <c r="E227" s="96">
        <v>0</v>
      </c>
      <c r="F227" s="96">
        <f t="shared" si="10"/>
        <v>0</v>
      </c>
      <c r="G227" s="96">
        <f t="shared" si="11"/>
        <v>0</v>
      </c>
    </row>
    <row r="228" spans="1:7" ht="16.5">
      <c r="A228" s="94" t="s">
        <v>224</v>
      </c>
      <c r="B228" s="95">
        <v>1</v>
      </c>
      <c r="C228" s="95">
        <v>4355</v>
      </c>
      <c r="D228" s="96">
        <f t="shared" si="9"/>
        <v>0.022962112514351322</v>
      </c>
      <c r="E228" s="96">
        <v>0.022962112514351322</v>
      </c>
      <c r="F228" s="96">
        <f t="shared" si="10"/>
        <v>0.004592422502870264</v>
      </c>
      <c r="G228" s="96">
        <f t="shared" si="11"/>
        <v>0.027554535017221587</v>
      </c>
    </row>
    <row r="229" spans="1:7" ht="16.5">
      <c r="A229" s="97" t="s">
        <v>893</v>
      </c>
      <c r="B229" s="97">
        <f>SUM(B5:B228)</f>
        <v>11957</v>
      </c>
      <c r="C229" s="97">
        <v>3184165</v>
      </c>
      <c r="D229" s="98">
        <f t="shared" si="9"/>
        <v>0.37551445983483894</v>
      </c>
      <c r="E229" s="98">
        <v>0.4276788420198073</v>
      </c>
      <c r="F229" s="98">
        <f t="shared" si="10"/>
        <v>0.08553576840396147</v>
      </c>
      <c r="G229" s="98">
        <f t="shared" si="11"/>
        <v>0.5132146104237688</v>
      </c>
    </row>
  </sheetData>
  <sheetProtection/>
  <mergeCells count="1">
    <mergeCell ref="A1:D1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8"/>
  <sheetViews>
    <sheetView zoomScalePageLayoutView="0" workbookViewId="0" topLeftCell="A212">
      <selection activeCell="C4" sqref="C4:C228"/>
    </sheetView>
  </sheetViews>
  <sheetFormatPr defaultColWidth="9.140625" defaultRowHeight="15"/>
  <cols>
    <col min="1" max="1" width="12.00390625" style="0" customWidth="1"/>
    <col min="2" max="2" width="16.00390625" style="1" customWidth="1"/>
    <col min="3" max="3" width="14.7109375" style="0" customWidth="1"/>
    <col min="4" max="4" width="16.28125" style="0" customWidth="1"/>
  </cols>
  <sheetData>
    <row r="1" spans="1:7" ht="16.5">
      <c r="A1" s="88" t="s">
        <v>894</v>
      </c>
      <c r="B1" s="89"/>
      <c r="C1" s="90"/>
      <c r="D1" s="89"/>
      <c r="E1" s="89"/>
      <c r="F1" s="89"/>
      <c r="G1" s="89"/>
    </row>
    <row r="2" spans="1:7" ht="16.5">
      <c r="A2" s="90"/>
      <c r="B2" s="89"/>
      <c r="C2" s="90"/>
      <c r="D2" s="89"/>
      <c r="E2" s="89"/>
      <c r="F2" s="89"/>
      <c r="G2" s="89"/>
    </row>
    <row r="3" spans="1:7" s="30" customFormat="1" ht="115.5">
      <c r="A3" s="99" t="s">
        <v>895</v>
      </c>
      <c r="B3" s="100" t="s">
        <v>896</v>
      </c>
      <c r="C3" s="101" t="s">
        <v>262</v>
      </c>
      <c r="D3" s="92" t="s">
        <v>890</v>
      </c>
      <c r="E3" s="92" t="s">
        <v>891</v>
      </c>
      <c r="F3" s="93">
        <v>0.2</v>
      </c>
      <c r="G3" s="91" t="s">
        <v>892</v>
      </c>
    </row>
    <row r="4" spans="1:7" ht="16.5">
      <c r="A4" s="102" t="s">
        <v>1</v>
      </c>
      <c r="B4" s="103">
        <v>112</v>
      </c>
      <c r="C4" s="104">
        <v>6890</v>
      </c>
      <c r="D4" s="96">
        <f>B4/C4*100</f>
        <v>1.625544267053701</v>
      </c>
      <c r="E4" s="105">
        <v>1.1175616835994195</v>
      </c>
      <c r="F4" s="105">
        <f>E4*0.2</f>
        <v>0.2235123367198839</v>
      </c>
      <c r="G4" s="105">
        <f>E4+F4</f>
        <v>1.3410740203193035</v>
      </c>
    </row>
    <row r="5" spans="1:7" ht="16.5">
      <c r="A5" s="102" t="s">
        <v>2</v>
      </c>
      <c r="B5" s="103">
        <v>313</v>
      </c>
      <c r="C5" s="104">
        <v>5097</v>
      </c>
      <c r="D5" s="96">
        <f aca="true" t="shared" si="0" ref="D5:D68">B5/C5*100</f>
        <v>6.14086717677065</v>
      </c>
      <c r="E5" s="105">
        <v>4.983323523641358</v>
      </c>
      <c r="F5" s="105">
        <f aca="true" t="shared" si="1" ref="F5:F68">E5*0.2</f>
        <v>0.9966647047282717</v>
      </c>
      <c r="G5" s="105">
        <f aca="true" t="shared" si="2" ref="G5:G68">E5+F5</f>
        <v>5.9799882283696295</v>
      </c>
    </row>
    <row r="6" spans="1:7" ht="16.5">
      <c r="A6" s="102" t="s">
        <v>3</v>
      </c>
      <c r="B6" s="103">
        <v>807</v>
      </c>
      <c r="C6" s="104">
        <v>16869</v>
      </c>
      <c r="D6" s="96">
        <f t="shared" si="0"/>
        <v>4.783923172683621</v>
      </c>
      <c r="E6" s="105">
        <v>3.9302863240263206</v>
      </c>
      <c r="F6" s="105">
        <f t="shared" si="1"/>
        <v>0.7860572648052642</v>
      </c>
      <c r="G6" s="105">
        <f t="shared" si="2"/>
        <v>4.7163435888315846</v>
      </c>
    </row>
    <row r="7" spans="1:7" ht="16.5">
      <c r="A7" s="102" t="s">
        <v>4</v>
      </c>
      <c r="B7" s="103">
        <v>397</v>
      </c>
      <c r="C7" s="104">
        <v>7467</v>
      </c>
      <c r="D7" s="96">
        <f t="shared" si="0"/>
        <v>5.3167269318334</v>
      </c>
      <c r="E7" s="105">
        <v>4.553368153207446</v>
      </c>
      <c r="F7" s="105">
        <f t="shared" si="1"/>
        <v>0.9106736306414892</v>
      </c>
      <c r="G7" s="105">
        <f t="shared" si="2"/>
        <v>5.464041783848935</v>
      </c>
    </row>
    <row r="8" spans="1:7" ht="16.5">
      <c r="A8" s="102" t="s">
        <v>5</v>
      </c>
      <c r="B8" s="103">
        <v>215</v>
      </c>
      <c r="C8" s="104">
        <v>5211</v>
      </c>
      <c r="D8" s="96">
        <f t="shared" si="0"/>
        <v>4.125887545576664</v>
      </c>
      <c r="E8" s="105">
        <v>2.993667242371906</v>
      </c>
      <c r="F8" s="105">
        <f t="shared" si="1"/>
        <v>0.5987334484743813</v>
      </c>
      <c r="G8" s="105">
        <f t="shared" si="2"/>
        <v>3.5924006908462873</v>
      </c>
    </row>
    <row r="9" spans="1:7" ht="16.5">
      <c r="A9" s="102" t="s">
        <v>6</v>
      </c>
      <c r="B9" s="103">
        <v>540</v>
      </c>
      <c r="C9" s="104">
        <v>13923</v>
      </c>
      <c r="D9" s="96">
        <f t="shared" si="0"/>
        <v>3.878474466709761</v>
      </c>
      <c r="E9" s="105">
        <v>3.7635567047331753</v>
      </c>
      <c r="F9" s="105">
        <f t="shared" si="1"/>
        <v>0.752711340946635</v>
      </c>
      <c r="G9" s="105">
        <f t="shared" si="2"/>
        <v>4.51626804567981</v>
      </c>
    </row>
    <row r="10" spans="1:7" ht="16.5">
      <c r="A10" s="102" t="s">
        <v>7</v>
      </c>
      <c r="B10" s="103">
        <v>2132</v>
      </c>
      <c r="C10" s="104">
        <v>39522</v>
      </c>
      <c r="D10" s="96">
        <f t="shared" si="0"/>
        <v>5.394463842922929</v>
      </c>
      <c r="E10" s="105">
        <v>5.326147462172967</v>
      </c>
      <c r="F10" s="105">
        <f t="shared" si="1"/>
        <v>1.0652294924345935</v>
      </c>
      <c r="G10" s="105">
        <f t="shared" si="2"/>
        <v>6.39137695460756</v>
      </c>
    </row>
    <row r="11" spans="1:7" ht="16.5">
      <c r="A11" s="102" t="s">
        <v>8</v>
      </c>
      <c r="B11" s="103">
        <v>203</v>
      </c>
      <c r="C11" s="104">
        <v>5216</v>
      </c>
      <c r="D11" s="96">
        <f t="shared" si="0"/>
        <v>3.8918711656441713</v>
      </c>
      <c r="E11" s="105">
        <v>3.1825153374233124</v>
      </c>
      <c r="F11" s="105">
        <f t="shared" si="1"/>
        <v>0.6365030674846626</v>
      </c>
      <c r="G11" s="105">
        <f t="shared" si="2"/>
        <v>3.819018404907975</v>
      </c>
    </row>
    <row r="12" spans="1:7" ht="16.5">
      <c r="A12" s="102" t="s">
        <v>9</v>
      </c>
      <c r="B12" s="103">
        <v>1670</v>
      </c>
      <c r="C12" s="104">
        <v>17298</v>
      </c>
      <c r="D12" s="96">
        <f t="shared" si="0"/>
        <v>9.65429529425367</v>
      </c>
      <c r="E12" s="105">
        <v>7.509538674991329</v>
      </c>
      <c r="F12" s="105">
        <f t="shared" si="1"/>
        <v>1.501907734998266</v>
      </c>
      <c r="G12" s="105">
        <f t="shared" si="2"/>
        <v>9.011446409989595</v>
      </c>
    </row>
    <row r="13" spans="1:7" ht="16.5">
      <c r="A13" s="102" t="s">
        <v>10</v>
      </c>
      <c r="B13" s="103">
        <v>124</v>
      </c>
      <c r="C13" s="104">
        <v>6703</v>
      </c>
      <c r="D13" s="96">
        <f t="shared" si="0"/>
        <v>1.8499179471878264</v>
      </c>
      <c r="E13" s="105">
        <v>1.715649709085484</v>
      </c>
      <c r="F13" s="105">
        <f t="shared" si="1"/>
        <v>0.34312994181709683</v>
      </c>
      <c r="G13" s="105">
        <f t="shared" si="2"/>
        <v>2.058779650902581</v>
      </c>
    </row>
    <row r="14" spans="1:7" ht="16.5">
      <c r="A14" s="102" t="s">
        <v>11</v>
      </c>
      <c r="B14" s="103">
        <v>264</v>
      </c>
      <c r="C14" s="104">
        <v>9456</v>
      </c>
      <c r="D14" s="96">
        <f t="shared" si="0"/>
        <v>2.7918781725888326</v>
      </c>
      <c r="E14" s="105">
        <v>2.6332487309644668</v>
      </c>
      <c r="F14" s="105">
        <f t="shared" si="1"/>
        <v>0.5266497461928934</v>
      </c>
      <c r="G14" s="105">
        <f t="shared" si="2"/>
        <v>3.15989847715736</v>
      </c>
    </row>
    <row r="15" spans="1:7" ht="16.5">
      <c r="A15" s="102" t="s">
        <v>12</v>
      </c>
      <c r="B15" s="103">
        <v>118</v>
      </c>
      <c r="C15" s="104">
        <v>3090</v>
      </c>
      <c r="D15" s="96">
        <f t="shared" si="0"/>
        <v>3.8187702265372168</v>
      </c>
      <c r="E15" s="105">
        <v>3.8187702265372168</v>
      </c>
      <c r="F15" s="105">
        <f t="shared" si="1"/>
        <v>0.7637540453074434</v>
      </c>
      <c r="G15" s="105">
        <f t="shared" si="2"/>
        <v>4.58252427184466</v>
      </c>
    </row>
    <row r="16" spans="1:7" ht="16.5">
      <c r="A16" s="102" t="s">
        <v>13</v>
      </c>
      <c r="B16" s="103">
        <v>177</v>
      </c>
      <c r="C16" s="104">
        <v>5784</v>
      </c>
      <c r="D16" s="96">
        <f t="shared" si="0"/>
        <v>3.0601659751037342</v>
      </c>
      <c r="E16" s="105">
        <v>2.8699861687413555</v>
      </c>
      <c r="F16" s="105">
        <f t="shared" si="1"/>
        <v>0.5739972337482712</v>
      </c>
      <c r="G16" s="105">
        <f t="shared" si="2"/>
        <v>3.4439834024896268</v>
      </c>
    </row>
    <row r="17" spans="1:7" ht="16.5">
      <c r="A17" s="102" t="s">
        <v>14</v>
      </c>
      <c r="B17" s="103">
        <v>157</v>
      </c>
      <c r="C17" s="104">
        <v>2459</v>
      </c>
      <c r="D17" s="96">
        <f t="shared" si="0"/>
        <v>6.384709231394877</v>
      </c>
      <c r="E17" s="105">
        <v>4.7986986579910536</v>
      </c>
      <c r="F17" s="105">
        <f t="shared" si="1"/>
        <v>0.9597397315982108</v>
      </c>
      <c r="G17" s="105">
        <f t="shared" si="2"/>
        <v>5.758438389589264</v>
      </c>
    </row>
    <row r="18" spans="1:7" ht="16.5">
      <c r="A18" s="102" t="s">
        <v>15</v>
      </c>
      <c r="B18" s="103">
        <v>115</v>
      </c>
      <c r="C18" s="104">
        <v>4688</v>
      </c>
      <c r="D18" s="96">
        <f t="shared" si="0"/>
        <v>2.453071672354949</v>
      </c>
      <c r="E18" s="105">
        <v>2.0264505119453924</v>
      </c>
      <c r="F18" s="105">
        <f t="shared" si="1"/>
        <v>0.4052901023890785</v>
      </c>
      <c r="G18" s="105">
        <f t="shared" si="2"/>
        <v>2.431740614334471</v>
      </c>
    </row>
    <row r="19" spans="1:7" ht="16.5">
      <c r="A19" s="102" t="s">
        <v>16</v>
      </c>
      <c r="B19" s="103">
        <v>224</v>
      </c>
      <c r="C19" s="104">
        <v>7645</v>
      </c>
      <c r="D19" s="96">
        <f t="shared" si="0"/>
        <v>2.9300196206671028</v>
      </c>
      <c r="E19" s="105">
        <v>2.916939175931982</v>
      </c>
      <c r="F19" s="105">
        <f t="shared" si="1"/>
        <v>0.5833878351863965</v>
      </c>
      <c r="G19" s="105">
        <f t="shared" si="2"/>
        <v>3.5003270111183786</v>
      </c>
    </row>
    <row r="20" spans="1:7" ht="16.5">
      <c r="A20" s="102" t="s">
        <v>17</v>
      </c>
      <c r="B20" s="103">
        <v>250</v>
      </c>
      <c r="C20" s="104">
        <v>11341</v>
      </c>
      <c r="D20" s="96">
        <f t="shared" si="0"/>
        <v>2.204391147165153</v>
      </c>
      <c r="E20" s="105">
        <v>1.86932369279605</v>
      </c>
      <c r="F20" s="105">
        <f t="shared" si="1"/>
        <v>0.37386473855921</v>
      </c>
      <c r="G20" s="105">
        <f t="shared" si="2"/>
        <v>2.24318843135526</v>
      </c>
    </row>
    <row r="21" spans="1:7" ht="16.5">
      <c r="A21" s="102" t="s">
        <v>18</v>
      </c>
      <c r="B21" s="103">
        <v>79</v>
      </c>
      <c r="C21" s="104">
        <v>11014</v>
      </c>
      <c r="D21" s="96">
        <f t="shared" si="0"/>
        <v>0.7172689304521518</v>
      </c>
      <c r="E21" s="105">
        <v>0.7626656982022879</v>
      </c>
      <c r="F21" s="105">
        <f t="shared" si="1"/>
        <v>0.1525331396404576</v>
      </c>
      <c r="G21" s="105">
        <f t="shared" si="2"/>
        <v>0.9151988378427455</v>
      </c>
    </row>
    <row r="22" spans="1:7" ht="16.5">
      <c r="A22" s="102" t="s">
        <v>19</v>
      </c>
      <c r="B22" s="103">
        <v>90</v>
      </c>
      <c r="C22" s="104">
        <v>3886</v>
      </c>
      <c r="D22" s="96">
        <f t="shared" si="0"/>
        <v>2.3160061760164696</v>
      </c>
      <c r="E22" s="105">
        <v>2.007205352547607</v>
      </c>
      <c r="F22" s="105">
        <f t="shared" si="1"/>
        <v>0.40144107050952144</v>
      </c>
      <c r="G22" s="105">
        <f t="shared" si="2"/>
        <v>2.4086464230571285</v>
      </c>
    </row>
    <row r="23" spans="1:7" ht="16.5">
      <c r="A23" s="102" t="s">
        <v>20</v>
      </c>
      <c r="B23" s="103">
        <v>2159</v>
      </c>
      <c r="C23" s="104">
        <v>45786</v>
      </c>
      <c r="D23" s="96">
        <f t="shared" si="0"/>
        <v>4.715415192416896</v>
      </c>
      <c r="E23" s="105">
        <v>4.127899357882322</v>
      </c>
      <c r="F23" s="105">
        <f t="shared" si="1"/>
        <v>0.8255798715764645</v>
      </c>
      <c r="G23" s="105">
        <f t="shared" si="2"/>
        <v>4.953479229458787</v>
      </c>
    </row>
    <row r="24" spans="1:7" ht="16.5">
      <c r="A24" s="102" t="s">
        <v>21</v>
      </c>
      <c r="B24" s="103">
        <v>46</v>
      </c>
      <c r="C24" s="104">
        <v>3278</v>
      </c>
      <c r="D24" s="96">
        <f t="shared" si="0"/>
        <v>1.4032946918852958</v>
      </c>
      <c r="E24" s="105">
        <v>1.3117754728492983</v>
      </c>
      <c r="F24" s="105">
        <f t="shared" si="1"/>
        <v>0.26235509456985967</v>
      </c>
      <c r="G24" s="105">
        <f t="shared" si="2"/>
        <v>1.574130567419158</v>
      </c>
    </row>
    <row r="25" spans="1:7" ht="16.5">
      <c r="A25" s="102" t="s">
        <v>22</v>
      </c>
      <c r="B25" s="103">
        <v>160</v>
      </c>
      <c r="C25" s="104">
        <v>6627</v>
      </c>
      <c r="D25" s="96">
        <f t="shared" si="0"/>
        <v>2.4143654745737138</v>
      </c>
      <c r="E25" s="105">
        <v>2.142749358684171</v>
      </c>
      <c r="F25" s="105">
        <f t="shared" si="1"/>
        <v>0.42854987173683423</v>
      </c>
      <c r="G25" s="105">
        <f t="shared" si="2"/>
        <v>2.571299230421005</v>
      </c>
    </row>
    <row r="26" spans="1:7" ht="16.5">
      <c r="A26" s="102" t="s">
        <v>23</v>
      </c>
      <c r="B26" s="103">
        <v>1517</v>
      </c>
      <c r="C26" s="104">
        <v>26215</v>
      </c>
      <c r="D26" s="96">
        <f t="shared" si="0"/>
        <v>5.786763303452222</v>
      </c>
      <c r="E26" s="105">
        <v>4.814037764638566</v>
      </c>
      <c r="F26" s="105">
        <f t="shared" si="1"/>
        <v>0.9628075529277131</v>
      </c>
      <c r="G26" s="105">
        <f t="shared" si="2"/>
        <v>5.776845317566279</v>
      </c>
    </row>
    <row r="27" spans="1:7" ht="16.5">
      <c r="A27" s="102" t="s">
        <v>24</v>
      </c>
      <c r="B27" s="103">
        <v>58</v>
      </c>
      <c r="C27" s="104">
        <v>3882</v>
      </c>
      <c r="D27" s="96">
        <f t="shared" si="0"/>
        <v>1.4940752189592994</v>
      </c>
      <c r="E27" s="105">
        <v>1.3395157135497167</v>
      </c>
      <c r="F27" s="105">
        <f t="shared" si="1"/>
        <v>0.26790314270994336</v>
      </c>
      <c r="G27" s="105">
        <f t="shared" si="2"/>
        <v>1.60741885625966</v>
      </c>
    </row>
    <row r="28" spans="1:7" ht="16.5">
      <c r="A28" s="102" t="s">
        <v>25</v>
      </c>
      <c r="B28" s="103">
        <v>120</v>
      </c>
      <c r="C28" s="104">
        <v>3413</v>
      </c>
      <c r="D28" s="96">
        <f t="shared" si="0"/>
        <v>3.515968356284793</v>
      </c>
      <c r="E28" s="105">
        <v>2.3732786404922357</v>
      </c>
      <c r="F28" s="105">
        <f t="shared" si="1"/>
        <v>0.47465572809844714</v>
      </c>
      <c r="G28" s="105">
        <f t="shared" si="2"/>
        <v>2.847934368590683</v>
      </c>
    </row>
    <row r="29" spans="1:7" ht="16.5">
      <c r="A29" s="102" t="s">
        <v>26</v>
      </c>
      <c r="B29" s="103">
        <v>253</v>
      </c>
      <c r="C29" s="104">
        <v>10014</v>
      </c>
      <c r="D29" s="96">
        <f t="shared" si="0"/>
        <v>2.526462951867386</v>
      </c>
      <c r="E29" s="105">
        <v>2.31675654084282</v>
      </c>
      <c r="F29" s="105">
        <f t="shared" si="1"/>
        <v>0.46335130816856407</v>
      </c>
      <c r="G29" s="105">
        <f t="shared" si="2"/>
        <v>2.780107849011384</v>
      </c>
    </row>
    <row r="30" spans="1:7" ht="16.5">
      <c r="A30" s="102" t="s">
        <v>27</v>
      </c>
      <c r="B30" s="103">
        <v>114</v>
      </c>
      <c r="C30" s="104">
        <v>5389</v>
      </c>
      <c r="D30" s="96">
        <f t="shared" si="0"/>
        <v>2.1154203006123584</v>
      </c>
      <c r="E30" s="105">
        <v>1.8370755242159955</v>
      </c>
      <c r="F30" s="105">
        <f t="shared" si="1"/>
        <v>0.3674151048431991</v>
      </c>
      <c r="G30" s="105">
        <f t="shared" si="2"/>
        <v>2.204490629059195</v>
      </c>
    </row>
    <row r="31" spans="1:7" ht="16.5">
      <c r="A31" s="102" t="s">
        <v>28</v>
      </c>
      <c r="B31" s="103">
        <v>159</v>
      </c>
      <c r="C31" s="104">
        <v>6086</v>
      </c>
      <c r="D31" s="96">
        <f t="shared" si="0"/>
        <v>2.6125534012487677</v>
      </c>
      <c r="E31" s="105">
        <v>2.0538941833716726</v>
      </c>
      <c r="F31" s="105">
        <f t="shared" si="1"/>
        <v>0.41077883667433457</v>
      </c>
      <c r="G31" s="105">
        <f t="shared" si="2"/>
        <v>2.464673020046007</v>
      </c>
    </row>
    <row r="32" spans="1:7" ht="16.5">
      <c r="A32" s="102" t="s">
        <v>29</v>
      </c>
      <c r="B32" s="103">
        <v>196</v>
      </c>
      <c r="C32" s="104">
        <v>6516</v>
      </c>
      <c r="D32" s="96">
        <f t="shared" si="0"/>
        <v>3.0079803560466543</v>
      </c>
      <c r="E32" s="105">
        <v>2.7931246163290364</v>
      </c>
      <c r="F32" s="105">
        <f t="shared" si="1"/>
        <v>0.5586249232658073</v>
      </c>
      <c r="G32" s="105">
        <f t="shared" si="2"/>
        <v>3.351749539594844</v>
      </c>
    </row>
    <row r="33" spans="1:7" ht="16.5">
      <c r="A33" s="102" t="s">
        <v>30</v>
      </c>
      <c r="B33" s="103">
        <v>281</v>
      </c>
      <c r="C33" s="104">
        <v>4425</v>
      </c>
      <c r="D33" s="96">
        <f t="shared" si="0"/>
        <v>6.350282485875707</v>
      </c>
      <c r="E33" s="105">
        <v>5.175141242937853</v>
      </c>
      <c r="F33" s="105">
        <f t="shared" si="1"/>
        <v>1.0350282485875706</v>
      </c>
      <c r="G33" s="105">
        <f t="shared" si="2"/>
        <v>6.2101694915254235</v>
      </c>
    </row>
    <row r="34" spans="1:7" ht="16.5">
      <c r="A34" s="102" t="s">
        <v>31</v>
      </c>
      <c r="B34" s="103">
        <v>1968</v>
      </c>
      <c r="C34" s="104">
        <v>23826</v>
      </c>
      <c r="D34" s="96">
        <f t="shared" si="0"/>
        <v>8.259884160161167</v>
      </c>
      <c r="E34" s="105">
        <v>6.287249223537312</v>
      </c>
      <c r="F34" s="105">
        <f t="shared" si="1"/>
        <v>1.2574498447074625</v>
      </c>
      <c r="G34" s="105">
        <f t="shared" si="2"/>
        <v>7.544699068244775</v>
      </c>
    </row>
    <row r="35" spans="1:7" ht="16.5">
      <c r="A35" s="102" t="s">
        <v>32</v>
      </c>
      <c r="B35" s="103">
        <v>176</v>
      </c>
      <c r="C35" s="104">
        <v>5447</v>
      </c>
      <c r="D35" s="96">
        <f t="shared" si="0"/>
        <v>3.2311364053607488</v>
      </c>
      <c r="E35" s="105">
        <v>2.9373967321461354</v>
      </c>
      <c r="F35" s="105">
        <f t="shared" si="1"/>
        <v>0.5874793464292271</v>
      </c>
      <c r="G35" s="105">
        <f t="shared" si="2"/>
        <v>3.5248760785753626</v>
      </c>
    </row>
    <row r="36" spans="1:7" ht="16.5">
      <c r="A36" s="102" t="s">
        <v>33</v>
      </c>
      <c r="B36" s="103">
        <v>483</v>
      </c>
      <c r="C36" s="104">
        <v>5512</v>
      </c>
      <c r="D36" s="96">
        <f t="shared" si="0"/>
        <v>8.762699564586358</v>
      </c>
      <c r="E36" s="105">
        <v>7.637880986937591</v>
      </c>
      <c r="F36" s="105">
        <f t="shared" si="1"/>
        <v>1.5275761973875184</v>
      </c>
      <c r="G36" s="105">
        <f t="shared" si="2"/>
        <v>9.16545718432511</v>
      </c>
    </row>
    <row r="37" spans="1:7" ht="16.5">
      <c r="A37" s="102" t="s">
        <v>34</v>
      </c>
      <c r="B37" s="103">
        <v>438</v>
      </c>
      <c r="C37" s="104">
        <v>6335</v>
      </c>
      <c r="D37" s="96">
        <f t="shared" si="0"/>
        <v>6.91397000789266</v>
      </c>
      <c r="E37" s="105">
        <v>6.045777426992896</v>
      </c>
      <c r="F37" s="105">
        <f t="shared" si="1"/>
        <v>1.2091554853985793</v>
      </c>
      <c r="G37" s="105">
        <f t="shared" si="2"/>
        <v>7.254932912391475</v>
      </c>
    </row>
    <row r="38" spans="1:7" ht="16.5">
      <c r="A38" s="102" t="s">
        <v>35</v>
      </c>
      <c r="B38" s="103">
        <v>108</v>
      </c>
      <c r="C38" s="104">
        <v>8116</v>
      </c>
      <c r="D38" s="96">
        <f t="shared" si="0"/>
        <v>1.330704780680138</v>
      </c>
      <c r="E38" s="105">
        <v>1.3430261212419912</v>
      </c>
      <c r="F38" s="105">
        <f t="shared" si="1"/>
        <v>0.2686052242483982</v>
      </c>
      <c r="G38" s="105">
        <f t="shared" si="2"/>
        <v>1.6116313454903894</v>
      </c>
    </row>
    <row r="39" spans="1:7" ht="16.5">
      <c r="A39" s="102" t="s">
        <v>36</v>
      </c>
      <c r="B39" s="103">
        <v>142</v>
      </c>
      <c r="C39" s="104">
        <v>3749</v>
      </c>
      <c r="D39" s="96">
        <f t="shared" si="0"/>
        <v>3.7876767137903444</v>
      </c>
      <c r="E39" s="105">
        <v>2.9874633235529475</v>
      </c>
      <c r="F39" s="105">
        <f t="shared" si="1"/>
        <v>0.5974926647105895</v>
      </c>
      <c r="G39" s="105">
        <f t="shared" si="2"/>
        <v>3.584955988263537</v>
      </c>
    </row>
    <row r="40" spans="1:7" ht="16.5">
      <c r="A40" s="102" t="s">
        <v>37</v>
      </c>
      <c r="B40" s="103">
        <v>491</v>
      </c>
      <c r="C40" s="104">
        <v>19352</v>
      </c>
      <c r="D40" s="96">
        <f t="shared" si="0"/>
        <v>2.5372054568003306</v>
      </c>
      <c r="E40" s="105">
        <v>2.2684993799090534</v>
      </c>
      <c r="F40" s="105">
        <f t="shared" si="1"/>
        <v>0.4536998759818107</v>
      </c>
      <c r="G40" s="105">
        <f t="shared" si="2"/>
        <v>2.722199255890864</v>
      </c>
    </row>
    <row r="41" spans="1:7" ht="16.5">
      <c r="A41" s="102" t="s">
        <v>38</v>
      </c>
      <c r="B41" s="103">
        <v>170</v>
      </c>
      <c r="C41" s="104">
        <v>8138</v>
      </c>
      <c r="D41" s="96">
        <f t="shared" si="0"/>
        <v>2.0889653477512904</v>
      </c>
      <c r="E41" s="105">
        <v>2.002949127549767</v>
      </c>
      <c r="F41" s="105">
        <f t="shared" si="1"/>
        <v>0.40058982550995337</v>
      </c>
      <c r="G41" s="105">
        <f t="shared" si="2"/>
        <v>2.40353895305972</v>
      </c>
    </row>
    <row r="42" spans="1:7" ht="16.5">
      <c r="A42" s="102" t="s">
        <v>39</v>
      </c>
      <c r="B42" s="103">
        <v>290</v>
      </c>
      <c r="C42" s="104">
        <v>10220</v>
      </c>
      <c r="D42" s="96">
        <f t="shared" si="0"/>
        <v>2.8375733855185907</v>
      </c>
      <c r="E42" s="105">
        <v>2.583170254403131</v>
      </c>
      <c r="F42" s="105">
        <f t="shared" si="1"/>
        <v>0.5166340508806262</v>
      </c>
      <c r="G42" s="105">
        <f t="shared" si="2"/>
        <v>3.099804305283757</v>
      </c>
    </row>
    <row r="43" spans="1:7" ht="16.5">
      <c r="A43" s="102" t="s">
        <v>40</v>
      </c>
      <c r="B43" s="103">
        <v>99</v>
      </c>
      <c r="C43" s="104">
        <v>3438</v>
      </c>
      <c r="D43" s="96">
        <f t="shared" si="0"/>
        <v>2.8795811518324608</v>
      </c>
      <c r="E43" s="105">
        <v>2.7632344386271086</v>
      </c>
      <c r="F43" s="105">
        <f t="shared" si="1"/>
        <v>0.5526468877254217</v>
      </c>
      <c r="G43" s="105">
        <f t="shared" si="2"/>
        <v>3.3158813263525304</v>
      </c>
    </row>
    <row r="44" spans="1:7" ht="16.5">
      <c r="A44" s="102" t="s">
        <v>41</v>
      </c>
      <c r="B44" s="103">
        <v>181</v>
      </c>
      <c r="C44" s="104">
        <v>7375</v>
      </c>
      <c r="D44" s="96">
        <f t="shared" si="0"/>
        <v>2.454237288135593</v>
      </c>
      <c r="E44" s="105">
        <v>1.966101694915254</v>
      </c>
      <c r="F44" s="105">
        <f t="shared" si="1"/>
        <v>0.39322033898305087</v>
      </c>
      <c r="G44" s="105">
        <f t="shared" si="2"/>
        <v>2.359322033898305</v>
      </c>
    </row>
    <row r="45" spans="1:7" ht="16.5">
      <c r="A45" s="102" t="s">
        <v>42</v>
      </c>
      <c r="B45" s="103">
        <v>213</v>
      </c>
      <c r="C45" s="104">
        <v>5742</v>
      </c>
      <c r="D45" s="96">
        <f t="shared" si="0"/>
        <v>3.709508881922675</v>
      </c>
      <c r="E45" s="105">
        <v>2.7864855451062347</v>
      </c>
      <c r="F45" s="105">
        <f t="shared" si="1"/>
        <v>0.557297109021247</v>
      </c>
      <c r="G45" s="105">
        <f t="shared" si="2"/>
        <v>3.3437826541274815</v>
      </c>
    </row>
    <row r="46" spans="1:7" ht="16.5">
      <c r="A46" s="102" t="s">
        <v>43</v>
      </c>
      <c r="B46" s="103">
        <v>117</v>
      </c>
      <c r="C46" s="104">
        <v>5489</v>
      </c>
      <c r="D46" s="96">
        <f t="shared" si="0"/>
        <v>2.131535798870468</v>
      </c>
      <c r="E46" s="105">
        <v>2.095099289488067</v>
      </c>
      <c r="F46" s="105">
        <f t="shared" si="1"/>
        <v>0.4190198578976134</v>
      </c>
      <c r="G46" s="105">
        <f t="shared" si="2"/>
        <v>2.5141191473856805</v>
      </c>
    </row>
    <row r="47" spans="1:7" ht="16.5">
      <c r="A47" s="102" t="s">
        <v>44</v>
      </c>
      <c r="B47" s="103">
        <v>88</v>
      </c>
      <c r="C47" s="104">
        <v>4851</v>
      </c>
      <c r="D47" s="96">
        <f t="shared" si="0"/>
        <v>1.8140589569160999</v>
      </c>
      <c r="E47" s="105">
        <v>1.6079158936301792</v>
      </c>
      <c r="F47" s="105">
        <f t="shared" si="1"/>
        <v>0.32158317872603587</v>
      </c>
      <c r="G47" s="105">
        <f t="shared" si="2"/>
        <v>1.929499072356215</v>
      </c>
    </row>
    <row r="48" spans="1:7" ht="16.5">
      <c r="A48" s="102" t="s">
        <v>45</v>
      </c>
      <c r="B48" s="103">
        <v>395</v>
      </c>
      <c r="C48" s="104">
        <v>5746</v>
      </c>
      <c r="D48" s="96">
        <f t="shared" si="0"/>
        <v>6.874347372084928</v>
      </c>
      <c r="E48" s="105">
        <v>5.168813087365123</v>
      </c>
      <c r="F48" s="105">
        <f t="shared" si="1"/>
        <v>1.0337626174730248</v>
      </c>
      <c r="G48" s="105">
        <f t="shared" si="2"/>
        <v>6.202575704838148</v>
      </c>
    </row>
    <row r="49" spans="1:7" ht="16.5">
      <c r="A49" s="102" t="s">
        <v>46</v>
      </c>
      <c r="B49" s="103">
        <v>195</v>
      </c>
      <c r="C49" s="104">
        <v>7016</v>
      </c>
      <c r="D49" s="96">
        <f t="shared" si="0"/>
        <v>2.7793614595210947</v>
      </c>
      <c r="E49" s="105">
        <v>2.508551881413911</v>
      </c>
      <c r="F49" s="105">
        <f t="shared" si="1"/>
        <v>0.5017103762827823</v>
      </c>
      <c r="G49" s="105">
        <f t="shared" si="2"/>
        <v>3.0102622576966933</v>
      </c>
    </row>
    <row r="50" spans="1:7" ht="16.5">
      <c r="A50" s="102" t="s">
        <v>47</v>
      </c>
      <c r="B50" s="103">
        <v>3038</v>
      </c>
      <c r="C50" s="104">
        <v>45827</v>
      </c>
      <c r="D50" s="96">
        <f t="shared" si="0"/>
        <v>6.629279682283371</v>
      </c>
      <c r="E50" s="105">
        <v>5.588408580094704</v>
      </c>
      <c r="F50" s="105">
        <f t="shared" si="1"/>
        <v>1.117681716018941</v>
      </c>
      <c r="G50" s="105">
        <f t="shared" si="2"/>
        <v>6.706090296113645</v>
      </c>
    </row>
    <row r="51" spans="1:7" ht="16.5">
      <c r="A51" s="102" t="s">
        <v>48</v>
      </c>
      <c r="B51" s="103">
        <v>79</v>
      </c>
      <c r="C51" s="104">
        <v>3920</v>
      </c>
      <c r="D51" s="96">
        <f t="shared" si="0"/>
        <v>2.0153061224489797</v>
      </c>
      <c r="E51" s="105">
        <v>1.7346938775510203</v>
      </c>
      <c r="F51" s="105">
        <f t="shared" si="1"/>
        <v>0.3469387755102041</v>
      </c>
      <c r="G51" s="105">
        <f t="shared" si="2"/>
        <v>2.0816326530612246</v>
      </c>
    </row>
    <row r="52" spans="1:7" ht="16.5">
      <c r="A52" s="102" t="s">
        <v>49</v>
      </c>
      <c r="B52" s="103">
        <v>1549</v>
      </c>
      <c r="C52" s="104">
        <v>20528</v>
      </c>
      <c r="D52" s="96">
        <f t="shared" si="0"/>
        <v>7.545791114575215</v>
      </c>
      <c r="E52" s="105">
        <v>5.645946999220577</v>
      </c>
      <c r="F52" s="105">
        <f t="shared" si="1"/>
        <v>1.1291893998441154</v>
      </c>
      <c r="G52" s="105">
        <f t="shared" si="2"/>
        <v>6.775136399064692</v>
      </c>
    </row>
    <row r="53" spans="1:7" ht="16.5">
      <c r="A53" s="102" t="s">
        <v>50</v>
      </c>
      <c r="B53" s="103">
        <v>417</v>
      </c>
      <c r="C53" s="104">
        <v>11173</v>
      </c>
      <c r="D53" s="96">
        <f t="shared" si="0"/>
        <v>3.7322115814910948</v>
      </c>
      <c r="E53" s="105">
        <v>3.195202720844894</v>
      </c>
      <c r="F53" s="105">
        <f t="shared" si="1"/>
        <v>0.6390405441689788</v>
      </c>
      <c r="G53" s="105">
        <f t="shared" si="2"/>
        <v>3.834243265013873</v>
      </c>
    </row>
    <row r="54" spans="1:7" ht="16.5">
      <c r="A54" s="102" t="s">
        <v>51</v>
      </c>
      <c r="B54" s="103">
        <v>67</v>
      </c>
      <c r="C54" s="104">
        <v>3975</v>
      </c>
      <c r="D54" s="96">
        <f t="shared" si="0"/>
        <v>1.6855345911949686</v>
      </c>
      <c r="E54" s="105">
        <v>1.5849056603773584</v>
      </c>
      <c r="F54" s="105">
        <f t="shared" si="1"/>
        <v>0.3169811320754717</v>
      </c>
      <c r="G54" s="105">
        <f t="shared" si="2"/>
        <v>1.90188679245283</v>
      </c>
    </row>
    <row r="55" spans="1:7" ht="16.5">
      <c r="A55" s="102" t="s">
        <v>52</v>
      </c>
      <c r="B55" s="103">
        <v>437</v>
      </c>
      <c r="C55" s="104">
        <v>10527</v>
      </c>
      <c r="D55" s="96">
        <f t="shared" si="0"/>
        <v>4.151230170038947</v>
      </c>
      <c r="E55" s="105">
        <v>4.056236344637599</v>
      </c>
      <c r="F55" s="105">
        <f t="shared" si="1"/>
        <v>0.8112472689275197</v>
      </c>
      <c r="G55" s="105">
        <f t="shared" si="2"/>
        <v>4.867483613565119</v>
      </c>
    </row>
    <row r="56" spans="1:7" ht="16.5">
      <c r="A56" s="102" t="s">
        <v>53</v>
      </c>
      <c r="B56" s="103">
        <v>137</v>
      </c>
      <c r="C56" s="104">
        <v>5676</v>
      </c>
      <c r="D56" s="96">
        <f t="shared" si="0"/>
        <v>2.4136715997181115</v>
      </c>
      <c r="E56" s="105">
        <v>2.1141649048625792</v>
      </c>
      <c r="F56" s="105">
        <f t="shared" si="1"/>
        <v>0.42283298097251587</v>
      </c>
      <c r="G56" s="105">
        <f t="shared" si="2"/>
        <v>2.536997885835095</v>
      </c>
    </row>
    <row r="57" spans="1:7" ht="16.5">
      <c r="A57" s="102" t="s">
        <v>54</v>
      </c>
      <c r="B57" s="103">
        <v>136</v>
      </c>
      <c r="C57" s="104">
        <v>4951</v>
      </c>
      <c r="D57" s="96">
        <f t="shared" si="0"/>
        <v>2.7469198141789537</v>
      </c>
      <c r="E57" s="105">
        <v>2.1611795596849124</v>
      </c>
      <c r="F57" s="105">
        <f t="shared" si="1"/>
        <v>0.4322359119369825</v>
      </c>
      <c r="G57" s="105">
        <f t="shared" si="2"/>
        <v>2.5934154716218947</v>
      </c>
    </row>
    <row r="58" spans="1:7" ht="16.5">
      <c r="A58" s="102" t="s">
        <v>55</v>
      </c>
      <c r="B58" s="103">
        <v>1539</v>
      </c>
      <c r="C58" s="104">
        <v>18469</v>
      </c>
      <c r="D58" s="96">
        <f t="shared" si="0"/>
        <v>8.332882126807082</v>
      </c>
      <c r="E58" s="105">
        <v>8.462829606367427</v>
      </c>
      <c r="F58" s="105">
        <f t="shared" si="1"/>
        <v>1.6925659212734854</v>
      </c>
      <c r="G58" s="105">
        <f t="shared" si="2"/>
        <v>10.155395527640913</v>
      </c>
    </row>
    <row r="59" spans="1:7" ht="16.5">
      <c r="A59" s="102" t="s">
        <v>56</v>
      </c>
      <c r="B59" s="103">
        <v>158</v>
      </c>
      <c r="C59" s="104">
        <v>5213</v>
      </c>
      <c r="D59" s="96">
        <f t="shared" si="0"/>
        <v>3.030884327642432</v>
      </c>
      <c r="E59" s="105">
        <v>2.7239593324381355</v>
      </c>
      <c r="F59" s="105">
        <f t="shared" si="1"/>
        <v>0.5447918664876271</v>
      </c>
      <c r="G59" s="105">
        <f t="shared" si="2"/>
        <v>3.2687511989257625</v>
      </c>
    </row>
    <row r="60" spans="1:7" ht="16.5">
      <c r="A60" s="102" t="s">
        <v>57</v>
      </c>
      <c r="B60" s="103">
        <v>1372</v>
      </c>
      <c r="C60" s="104">
        <v>27274</v>
      </c>
      <c r="D60" s="96">
        <f t="shared" si="0"/>
        <v>5.0304319131773845</v>
      </c>
      <c r="E60" s="105">
        <v>3.897484784043411</v>
      </c>
      <c r="F60" s="105">
        <f t="shared" si="1"/>
        <v>0.7794969568086823</v>
      </c>
      <c r="G60" s="105">
        <f t="shared" si="2"/>
        <v>4.676981740852093</v>
      </c>
    </row>
    <row r="61" spans="1:7" ht="16.5">
      <c r="A61" s="102" t="s">
        <v>58</v>
      </c>
      <c r="B61" s="103">
        <v>294</v>
      </c>
      <c r="C61" s="104">
        <v>4601</v>
      </c>
      <c r="D61" s="96">
        <f t="shared" si="0"/>
        <v>6.3899152358183</v>
      </c>
      <c r="E61" s="105">
        <v>4.846772440773745</v>
      </c>
      <c r="F61" s="105">
        <f t="shared" si="1"/>
        <v>0.9693544881547491</v>
      </c>
      <c r="G61" s="105">
        <f t="shared" si="2"/>
        <v>5.816126928928494</v>
      </c>
    </row>
    <row r="62" spans="1:7" ht="16.5">
      <c r="A62" s="102" t="s">
        <v>59</v>
      </c>
      <c r="B62" s="103">
        <v>181</v>
      </c>
      <c r="C62" s="104">
        <v>5677</v>
      </c>
      <c r="D62" s="96">
        <f t="shared" si="0"/>
        <v>3.1883036815219303</v>
      </c>
      <c r="E62" s="105">
        <v>2.554165932710939</v>
      </c>
      <c r="F62" s="105">
        <f t="shared" si="1"/>
        <v>0.5108331865421878</v>
      </c>
      <c r="G62" s="105">
        <f t="shared" si="2"/>
        <v>3.0649991192531267</v>
      </c>
    </row>
    <row r="63" spans="1:7" ht="16.5">
      <c r="A63" s="102" t="s">
        <v>60</v>
      </c>
      <c r="B63" s="103">
        <v>153</v>
      </c>
      <c r="C63" s="104">
        <v>3901</v>
      </c>
      <c r="D63" s="96">
        <f t="shared" si="0"/>
        <v>3.9220712637785184</v>
      </c>
      <c r="E63" s="105">
        <v>3.281209946167649</v>
      </c>
      <c r="F63" s="105">
        <f t="shared" si="1"/>
        <v>0.6562419892335298</v>
      </c>
      <c r="G63" s="105">
        <f t="shared" si="2"/>
        <v>3.937451935401179</v>
      </c>
    </row>
    <row r="64" spans="1:7" ht="16.5">
      <c r="A64" s="102" t="s">
        <v>61</v>
      </c>
      <c r="B64" s="103">
        <v>141</v>
      </c>
      <c r="C64" s="104">
        <v>6238</v>
      </c>
      <c r="D64" s="96">
        <f t="shared" si="0"/>
        <v>2.2603398525168323</v>
      </c>
      <c r="E64" s="105">
        <v>2.0198781660788714</v>
      </c>
      <c r="F64" s="105">
        <f t="shared" si="1"/>
        <v>0.4039756332157743</v>
      </c>
      <c r="G64" s="105">
        <f t="shared" si="2"/>
        <v>2.423853799294646</v>
      </c>
    </row>
    <row r="65" spans="1:7" ht="16.5">
      <c r="A65" s="102" t="s">
        <v>62</v>
      </c>
      <c r="B65" s="103">
        <v>407</v>
      </c>
      <c r="C65" s="104">
        <v>7515</v>
      </c>
      <c r="D65" s="96">
        <f t="shared" si="0"/>
        <v>5.41583499667332</v>
      </c>
      <c r="E65" s="105">
        <v>4.763805721889555</v>
      </c>
      <c r="F65" s="105">
        <f t="shared" si="1"/>
        <v>0.952761144377911</v>
      </c>
      <c r="G65" s="105">
        <f t="shared" si="2"/>
        <v>5.716566866267466</v>
      </c>
    </row>
    <row r="66" spans="1:7" ht="16.5">
      <c r="A66" s="102" t="s">
        <v>63</v>
      </c>
      <c r="B66" s="103">
        <v>59</v>
      </c>
      <c r="C66" s="104">
        <v>4528</v>
      </c>
      <c r="D66" s="96">
        <f t="shared" si="0"/>
        <v>1.3030035335689047</v>
      </c>
      <c r="E66" s="105">
        <v>1.258833922261484</v>
      </c>
      <c r="F66" s="105">
        <f t="shared" si="1"/>
        <v>0.2517667844522968</v>
      </c>
      <c r="G66" s="105">
        <f t="shared" si="2"/>
        <v>1.5106007067137808</v>
      </c>
    </row>
    <row r="67" spans="1:7" ht="16.5">
      <c r="A67" s="102" t="s">
        <v>64</v>
      </c>
      <c r="B67" s="103">
        <v>414</v>
      </c>
      <c r="C67" s="104">
        <v>4594</v>
      </c>
      <c r="D67" s="96">
        <f t="shared" si="0"/>
        <v>9.011754462342186</v>
      </c>
      <c r="E67" s="105">
        <v>7.771005659555942</v>
      </c>
      <c r="F67" s="105">
        <f t="shared" si="1"/>
        <v>1.5542011319111886</v>
      </c>
      <c r="G67" s="105">
        <f t="shared" si="2"/>
        <v>9.325206791467131</v>
      </c>
    </row>
    <row r="68" spans="1:7" ht="16.5">
      <c r="A68" s="102" t="s">
        <v>65</v>
      </c>
      <c r="B68" s="103">
        <v>631</v>
      </c>
      <c r="C68" s="104">
        <v>25927</v>
      </c>
      <c r="D68" s="96">
        <f t="shared" si="0"/>
        <v>2.4337563158097737</v>
      </c>
      <c r="E68" s="105">
        <v>2.4106144174027078</v>
      </c>
      <c r="F68" s="105">
        <f t="shared" si="1"/>
        <v>0.48212288348054155</v>
      </c>
      <c r="G68" s="105">
        <f t="shared" si="2"/>
        <v>2.8927373008832493</v>
      </c>
    </row>
    <row r="69" spans="1:7" ht="16.5">
      <c r="A69" s="102" t="s">
        <v>66</v>
      </c>
      <c r="B69" s="103">
        <v>33</v>
      </c>
      <c r="C69" s="104">
        <v>8033</v>
      </c>
      <c r="D69" s="96">
        <f aca="true" t="shared" si="3" ref="D69:D132">B69/C69*100</f>
        <v>0.41080542761110417</v>
      </c>
      <c r="E69" s="105">
        <v>0.37345947964645837</v>
      </c>
      <c r="F69" s="105">
        <f aca="true" t="shared" si="4" ref="F69:F132">E69*0.2</f>
        <v>0.07469189592929168</v>
      </c>
      <c r="G69" s="105">
        <f aca="true" t="shared" si="5" ref="G69:G132">E69+F69</f>
        <v>0.44815137557575</v>
      </c>
    </row>
    <row r="70" spans="1:7" ht="16.5">
      <c r="A70" s="102" t="s">
        <v>67</v>
      </c>
      <c r="B70" s="103">
        <v>1128</v>
      </c>
      <c r="C70" s="104">
        <v>10164</v>
      </c>
      <c r="D70" s="96">
        <f t="shared" si="3"/>
        <v>11.097992916174734</v>
      </c>
      <c r="E70" s="105">
        <v>9.012199921290831</v>
      </c>
      <c r="F70" s="105">
        <f t="shared" si="4"/>
        <v>1.8024399842581662</v>
      </c>
      <c r="G70" s="105">
        <f t="shared" si="5"/>
        <v>10.814639905548997</v>
      </c>
    </row>
    <row r="71" spans="1:7" ht="16.5">
      <c r="A71" s="102" t="s">
        <v>68</v>
      </c>
      <c r="B71" s="103">
        <v>994</v>
      </c>
      <c r="C71" s="104">
        <v>11030</v>
      </c>
      <c r="D71" s="96">
        <f t="shared" si="3"/>
        <v>9.01178603807797</v>
      </c>
      <c r="E71" s="105">
        <v>7.171350861287398</v>
      </c>
      <c r="F71" s="105">
        <f t="shared" si="4"/>
        <v>1.4342701722574798</v>
      </c>
      <c r="G71" s="105">
        <f t="shared" si="5"/>
        <v>8.605621033544878</v>
      </c>
    </row>
    <row r="72" spans="1:7" ht="16.5">
      <c r="A72" s="102" t="s">
        <v>69</v>
      </c>
      <c r="B72" s="103">
        <v>303</v>
      </c>
      <c r="C72" s="104">
        <v>4811</v>
      </c>
      <c r="D72" s="96">
        <f t="shared" si="3"/>
        <v>6.298066929952192</v>
      </c>
      <c r="E72" s="105">
        <v>5.030139264186239</v>
      </c>
      <c r="F72" s="105">
        <f t="shared" si="4"/>
        <v>1.006027852837248</v>
      </c>
      <c r="G72" s="105">
        <f t="shared" si="5"/>
        <v>6.036167117023487</v>
      </c>
    </row>
    <row r="73" spans="1:7" ht="16.5">
      <c r="A73" s="102" t="s">
        <v>70</v>
      </c>
      <c r="B73" s="103">
        <v>179</v>
      </c>
      <c r="C73" s="104">
        <v>5027</v>
      </c>
      <c r="D73" s="96">
        <f t="shared" si="3"/>
        <v>3.560771832106624</v>
      </c>
      <c r="E73" s="105">
        <v>2.884424109807042</v>
      </c>
      <c r="F73" s="105">
        <f t="shared" si="4"/>
        <v>0.5768848219614083</v>
      </c>
      <c r="G73" s="105">
        <f t="shared" si="5"/>
        <v>3.4613089317684502</v>
      </c>
    </row>
    <row r="74" spans="1:7" ht="16.5">
      <c r="A74" s="102" t="s">
        <v>71</v>
      </c>
      <c r="B74" s="103">
        <v>96</v>
      </c>
      <c r="C74" s="104">
        <v>4297</v>
      </c>
      <c r="D74" s="96">
        <f t="shared" si="3"/>
        <v>2.2341168256923436</v>
      </c>
      <c r="E74" s="105">
        <v>1.7454037700721434</v>
      </c>
      <c r="F74" s="105">
        <f t="shared" si="4"/>
        <v>0.34908075401442873</v>
      </c>
      <c r="G74" s="105">
        <f t="shared" si="5"/>
        <v>2.094484524086572</v>
      </c>
    </row>
    <row r="75" spans="1:7" ht="16.5">
      <c r="A75" s="102" t="s">
        <v>72</v>
      </c>
      <c r="B75" s="103">
        <v>329</v>
      </c>
      <c r="C75" s="104">
        <v>13496</v>
      </c>
      <c r="D75" s="96">
        <f t="shared" si="3"/>
        <v>2.4377593360995853</v>
      </c>
      <c r="E75" s="105">
        <v>1.9116775340841732</v>
      </c>
      <c r="F75" s="105">
        <f t="shared" si="4"/>
        <v>0.38233550681683465</v>
      </c>
      <c r="G75" s="105">
        <f t="shared" si="5"/>
        <v>2.294013040901008</v>
      </c>
    </row>
    <row r="76" spans="1:7" ht="16.5">
      <c r="A76" s="102" t="s">
        <v>73</v>
      </c>
      <c r="B76" s="103">
        <v>422</v>
      </c>
      <c r="C76" s="104">
        <v>6818</v>
      </c>
      <c r="D76" s="96">
        <f t="shared" si="3"/>
        <v>6.189498386623643</v>
      </c>
      <c r="E76" s="105">
        <v>5.412144323848636</v>
      </c>
      <c r="F76" s="105">
        <f t="shared" si="4"/>
        <v>1.0824288647697273</v>
      </c>
      <c r="G76" s="105">
        <f t="shared" si="5"/>
        <v>6.4945731886183635</v>
      </c>
    </row>
    <row r="77" spans="1:7" ht="16.5">
      <c r="A77" s="102" t="s">
        <v>74</v>
      </c>
      <c r="B77" s="103">
        <v>418</v>
      </c>
      <c r="C77" s="104">
        <v>6712</v>
      </c>
      <c r="D77" s="96">
        <f t="shared" si="3"/>
        <v>6.2276519666269365</v>
      </c>
      <c r="E77" s="105">
        <v>4.32061978545888</v>
      </c>
      <c r="F77" s="105">
        <f t="shared" si="4"/>
        <v>0.864123957091776</v>
      </c>
      <c r="G77" s="105">
        <f t="shared" si="5"/>
        <v>5.184743742550656</v>
      </c>
    </row>
    <row r="78" spans="1:7" ht="16.5">
      <c r="A78" s="102" t="s">
        <v>75</v>
      </c>
      <c r="B78" s="103">
        <v>208</v>
      </c>
      <c r="C78" s="104">
        <v>9364</v>
      </c>
      <c r="D78" s="96">
        <f t="shared" si="3"/>
        <v>2.2212729602733874</v>
      </c>
      <c r="E78" s="105">
        <v>2.1038017941050833</v>
      </c>
      <c r="F78" s="105">
        <f t="shared" si="4"/>
        <v>0.4207603588210167</v>
      </c>
      <c r="G78" s="105">
        <f t="shared" si="5"/>
        <v>2.5245621529260998</v>
      </c>
    </row>
    <row r="79" spans="1:7" ht="16.5">
      <c r="A79" s="102" t="s">
        <v>76</v>
      </c>
      <c r="B79" s="103">
        <v>76</v>
      </c>
      <c r="C79" s="104">
        <v>4292</v>
      </c>
      <c r="D79" s="96">
        <f t="shared" si="3"/>
        <v>1.7707362534948743</v>
      </c>
      <c r="E79" s="105">
        <v>1.5843429636533086</v>
      </c>
      <c r="F79" s="105">
        <f t="shared" si="4"/>
        <v>0.31686859273066176</v>
      </c>
      <c r="G79" s="105">
        <f t="shared" si="5"/>
        <v>1.9012115563839704</v>
      </c>
    </row>
    <row r="80" spans="1:7" ht="16.5">
      <c r="A80" s="102" t="s">
        <v>77</v>
      </c>
      <c r="B80" s="103">
        <v>904</v>
      </c>
      <c r="C80" s="104">
        <v>14496</v>
      </c>
      <c r="D80" s="96">
        <f t="shared" si="3"/>
        <v>6.236203090507726</v>
      </c>
      <c r="E80" s="105">
        <v>5.291114790286976</v>
      </c>
      <c r="F80" s="105">
        <f t="shared" si="4"/>
        <v>1.0582229580573952</v>
      </c>
      <c r="G80" s="105">
        <f t="shared" si="5"/>
        <v>6.349337748344371</v>
      </c>
    </row>
    <row r="81" spans="1:7" ht="16.5">
      <c r="A81" s="102" t="s">
        <v>78</v>
      </c>
      <c r="B81" s="103">
        <v>99</v>
      </c>
      <c r="C81" s="104">
        <v>4773</v>
      </c>
      <c r="D81" s="96">
        <f t="shared" si="3"/>
        <v>2.07416719044626</v>
      </c>
      <c r="E81" s="105">
        <v>1.8018018018018018</v>
      </c>
      <c r="F81" s="105">
        <f t="shared" si="4"/>
        <v>0.3603603603603604</v>
      </c>
      <c r="G81" s="105">
        <f t="shared" si="5"/>
        <v>2.1621621621621623</v>
      </c>
    </row>
    <row r="82" spans="1:7" ht="16.5">
      <c r="A82" s="102" t="s">
        <v>79</v>
      </c>
      <c r="B82" s="103">
        <v>2363</v>
      </c>
      <c r="C82" s="104">
        <v>38607</v>
      </c>
      <c r="D82" s="96">
        <f t="shared" si="3"/>
        <v>6.120651695288419</v>
      </c>
      <c r="E82" s="105">
        <v>6.055896599062346</v>
      </c>
      <c r="F82" s="105">
        <f t="shared" si="4"/>
        <v>1.2111793198124694</v>
      </c>
      <c r="G82" s="105">
        <f t="shared" si="5"/>
        <v>7.2670759188748155</v>
      </c>
    </row>
    <row r="83" spans="1:7" ht="16.5">
      <c r="A83" s="102" t="s">
        <v>80</v>
      </c>
      <c r="B83" s="103">
        <v>434</v>
      </c>
      <c r="C83" s="104">
        <v>5171</v>
      </c>
      <c r="D83" s="96">
        <f t="shared" si="3"/>
        <v>8.392960742602979</v>
      </c>
      <c r="E83" s="105">
        <v>7.735447689035004</v>
      </c>
      <c r="F83" s="105">
        <f t="shared" si="4"/>
        <v>1.5470895378070009</v>
      </c>
      <c r="G83" s="105">
        <f t="shared" si="5"/>
        <v>9.282537226842004</v>
      </c>
    </row>
    <row r="84" spans="1:7" ht="16.5">
      <c r="A84" s="102" t="s">
        <v>81</v>
      </c>
      <c r="B84" s="103">
        <v>164</v>
      </c>
      <c r="C84" s="104">
        <v>4396</v>
      </c>
      <c r="D84" s="96">
        <f t="shared" si="3"/>
        <v>3.7306642402183803</v>
      </c>
      <c r="E84" s="105">
        <v>3.3666969972702456</v>
      </c>
      <c r="F84" s="105">
        <f t="shared" si="4"/>
        <v>0.6733393994540492</v>
      </c>
      <c r="G84" s="105">
        <f t="shared" si="5"/>
        <v>4.040036396724295</v>
      </c>
    </row>
    <row r="85" spans="1:7" ht="16.5">
      <c r="A85" s="102" t="s">
        <v>82</v>
      </c>
      <c r="B85" s="103">
        <v>110</v>
      </c>
      <c r="C85" s="104">
        <v>2511</v>
      </c>
      <c r="D85" s="96">
        <f t="shared" si="3"/>
        <v>4.380724810832338</v>
      </c>
      <c r="E85" s="105">
        <v>4.221425726802071</v>
      </c>
      <c r="F85" s="105">
        <f t="shared" si="4"/>
        <v>0.8442851453604142</v>
      </c>
      <c r="G85" s="105">
        <f t="shared" si="5"/>
        <v>5.0657108721624855</v>
      </c>
    </row>
    <row r="86" spans="1:7" ht="16.5">
      <c r="A86" s="102" t="s">
        <v>83</v>
      </c>
      <c r="B86" s="103">
        <v>3175</v>
      </c>
      <c r="C86" s="104">
        <v>58586</v>
      </c>
      <c r="D86" s="96">
        <f t="shared" si="3"/>
        <v>5.419383470453692</v>
      </c>
      <c r="E86" s="105">
        <v>4.803195302632028</v>
      </c>
      <c r="F86" s="105">
        <f t="shared" si="4"/>
        <v>0.9606390605264057</v>
      </c>
      <c r="G86" s="105">
        <f t="shared" si="5"/>
        <v>5.763834363158434</v>
      </c>
    </row>
    <row r="87" spans="1:7" ht="16.5">
      <c r="A87" s="102" t="s">
        <v>84</v>
      </c>
      <c r="B87" s="103">
        <v>155</v>
      </c>
      <c r="C87" s="104">
        <v>5270</v>
      </c>
      <c r="D87" s="96">
        <f t="shared" si="3"/>
        <v>2.941176470588235</v>
      </c>
      <c r="E87" s="105">
        <v>2.6944971537001896</v>
      </c>
      <c r="F87" s="105">
        <f t="shared" si="4"/>
        <v>0.538899430740038</v>
      </c>
      <c r="G87" s="105">
        <f t="shared" si="5"/>
        <v>3.2333965844402277</v>
      </c>
    </row>
    <row r="88" spans="1:7" ht="16.5">
      <c r="A88" s="102" t="s">
        <v>85</v>
      </c>
      <c r="B88" s="103">
        <v>123</v>
      </c>
      <c r="C88" s="104">
        <v>4392</v>
      </c>
      <c r="D88" s="96">
        <f t="shared" si="3"/>
        <v>2.800546448087432</v>
      </c>
      <c r="E88" s="105">
        <v>2.73224043715847</v>
      </c>
      <c r="F88" s="105">
        <f t="shared" si="4"/>
        <v>0.546448087431694</v>
      </c>
      <c r="G88" s="105">
        <f t="shared" si="5"/>
        <v>3.278688524590164</v>
      </c>
    </row>
    <row r="89" spans="1:7" ht="16.5">
      <c r="A89" s="102" t="s">
        <v>86</v>
      </c>
      <c r="B89" s="103">
        <v>102</v>
      </c>
      <c r="C89" s="104">
        <v>2984</v>
      </c>
      <c r="D89" s="96">
        <f t="shared" si="3"/>
        <v>3.4182305630026812</v>
      </c>
      <c r="E89" s="105">
        <v>2.982573726541555</v>
      </c>
      <c r="F89" s="105">
        <f t="shared" si="4"/>
        <v>0.596514745308311</v>
      </c>
      <c r="G89" s="105">
        <f t="shared" si="5"/>
        <v>3.579088471849866</v>
      </c>
    </row>
    <row r="90" spans="1:7" ht="16.5">
      <c r="A90" s="102" t="s">
        <v>87</v>
      </c>
      <c r="B90" s="103">
        <v>379</v>
      </c>
      <c r="C90" s="104">
        <v>8924</v>
      </c>
      <c r="D90" s="96">
        <f t="shared" si="3"/>
        <v>4.24697445091887</v>
      </c>
      <c r="E90" s="105">
        <v>3.0927835051546393</v>
      </c>
      <c r="F90" s="105">
        <f t="shared" si="4"/>
        <v>0.6185567010309279</v>
      </c>
      <c r="G90" s="105">
        <f t="shared" si="5"/>
        <v>3.711340206185567</v>
      </c>
    </row>
    <row r="91" spans="1:7" ht="16.5">
      <c r="A91" s="102" t="s">
        <v>88</v>
      </c>
      <c r="B91" s="103">
        <v>1966</v>
      </c>
      <c r="C91" s="104">
        <v>11368</v>
      </c>
      <c r="D91" s="96">
        <f t="shared" si="3"/>
        <v>17.294159042927514</v>
      </c>
      <c r="E91" s="105">
        <v>12.790288529204785</v>
      </c>
      <c r="F91" s="105">
        <f t="shared" si="4"/>
        <v>2.558057705840957</v>
      </c>
      <c r="G91" s="105">
        <f t="shared" si="5"/>
        <v>15.348346235045742</v>
      </c>
    </row>
    <row r="92" spans="1:7" ht="16.5">
      <c r="A92" s="102" t="s">
        <v>89</v>
      </c>
      <c r="B92" s="103">
        <v>426</v>
      </c>
      <c r="C92" s="104">
        <v>5276</v>
      </c>
      <c r="D92" s="96">
        <f t="shared" si="3"/>
        <v>8.074298711144806</v>
      </c>
      <c r="E92" s="105">
        <v>6.0652009097801365</v>
      </c>
      <c r="F92" s="105">
        <f t="shared" si="4"/>
        <v>1.2130401819560275</v>
      </c>
      <c r="G92" s="105">
        <f t="shared" si="5"/>
        <v>7.278241091736164</v>
      </c>
    </row>
    <row r="93" spans="1:7" ht="16.5">
      <c r="A93" s="102" t="s">
        <v>90</v>
      </c>
      <c r="B93" s="103">
        <v>270</v>
      </c>
      <c r="C93" s="104">
        <v>10504</v>
      </c>
      <c r="D93" s="96">
        <f t="shared" si="3"/>
        <v>2.5704493526275707</v>
      </c>
      <c r="E93" s="105">
        <v>2.361005331302361</v>
      </c>
      <c r="F93" s="105">
        <f t="shared" si="4"/>
        <v>0.47220106626047226</v>
      </c>
      <c r="G93" s="105">
        <f t="shared" si="5"/>
        <v>2.8332063975628334</v>
      </c>
    </row>
    <row r="94" spans="1:7" ht="16.5">
      <c r="A94" s="102" t="s">
        <v>91</v>
      </c>
      <c r="B94" s="103">
        <v>1062</v>
      </c>
      <c r="C94" s="104">
        <v>10342</v>
      </c>
      <c r="D94" s="96">
        <f t="shared" si="3"/>
        <v>10.268806807193966</v>
      </c>
      <c r="E94" s="105">
        <v>8.88609553277896</v>
      </c>
      <c r="F94" s="105">
        <f t="shared" si="4"/>
        <v>1.777219106555792</v>
      </c>
      <c r="G94" s="105">
        <f t="shared" si="5"/>
        <v>10.663314639334752</v>
      </c>
    </row>
    <row r="95" spans="1:7" ht="16.5">
      <c r="A95" s="102" t="s">
        <v>92</v>
      </c>
      <c r="B95" s="103">
        <v>193</v>
      </c>
      <c r="C95" s="104">
        <v>4464</v>
      </c>
      <c r="D95" s="96">
        <f t="shared" si="3"/>
        <v>4.323476702508961</v>
      </c>
      <c r="E95" s="105">
        <v>3.875448028673835</v>
      </c>
      <c r="F95" s="105">
        <f t="shared" si="4"/>
        <v>0.775089605734767</v>
      </c>
      <c r="G95" s="105">
        <f t="shared" si="5"/>
        <v>4.650537634408602</v>
      </c>
    </row>
    <row r="96" spans="1:7" ht="16.5">
      <c r="A96" s="102" t="s">
        <v>93</v>
      </c>
      <c r="B96" s="103">
        <v>124</v>
      </c>
      <c r="C96" s="104">
        <v>3809</v>
      </c>
      <c r="D96" s="96">
        <f t="shared" si="3"/>
        <v>3.255447624048307</v>
      </c>
      <c r="E96" s="105">
        <v>2.546600157521659</v>
      </c>
      <c r="F96" s="105">
        <f t="shared" si="4"/>
        <v>0.5093200315043318</v>
      </c>
      <c r="G96" s="105">
        <f t="shared" si="5"/>
        <v>3.055920189025991</v>
      </c>
    </row>
    <row r="97" spans="1:7" ht="16.5">
      <c r="A97" s="102" t="s">
        <v>94</v>
      </c>
      <c r="B97" s="103">
        <v>401</v>
      </c>
      <c r="C97" s="104">
        <v>9136</v>
      </c>
      <c r="D97" s="96">
        <f t="shared" si="3"/>
        <v>4.38922942206655</v>
      </c>
      <c r="E97" s="105">
        <v>4.115586690017513</v>
      </c>
      <c r="F97" s="105">
        <f t="shared" si="4"/>
        <v>0.8231173380035026</v>
      </c>
      <c r="G97" s="105">
        <f t="shared" si="5"/>
        <v>4.938704028021015</v>
      </c>
    </row>
    <row r="98" spans="1:7" ht="16.5">
      <c r="A98" s="102" t="s">
        <v>95</v>
      </c>
      <c r="B98" s="103">
        <v>602</v>
      </c>
      <c r="C98" s="104">
        <v>15017</v>
      </c>
      <c r="D98" s="96">
        <f t="shared" si="3"/>
        <v>4.008790037956982</v>
      </c>
      <c r="E98" s="105">
        <v>3.4760604648065527</v>
      </c>
      <c r="F98" s="105">
        <f t="shared" si="4"/>
        <v>0.6952120929613106</v>
      </c>
      <c r="G98" s="105">
        <f t="shared" si="5"/>
        <v>4.171272557767863</v>
      </c>
    </row>
    <row r="99" spans="1:7" ht="16.5">
      <c r="A99" s="102" t="s">
        <v>96</v>
      </c>
      <c r="B99" s="103">
        <v>577</v>
      </c>
      <c r="C99" s="104">
        <v>9534</v>
      </c>
      <c r="D99" s="96">
        <f t="shared" si="3"/>
        <v>6.05202433396266</v>
      </c>
      <c r="E99" s="105">
        <v>5.076568072162786</v>
      </c>
      <c r="F99" s="105">
        <f t="shared" si="4"/>
        <v>1.0153136144325572</v>
      </c>
      <c r="G99" s="105">
        <f t="shared" si="5"/>
        <v>6.091881686595343</v>
      </c>
    </row>
    <row r="100" spans="1:7" ht="16.5">
      <c r="A100" s="102" t="s">
        <v>97</v>
      </c>
      <c r="B100" s="103">
        <v>208</v>
      </c>
      <c r="C100" s="104">
        <v>8368</v>
      </c>
      <c r="D100" s="96">
        <f t="shared" si="3"/>
        <v>2.48565965583174</v>
      </c>
      <c r="E100" s="105">
        <v>1.840344168260038</v>
      </c>
      <c r="F100" s="105">
        <f t="shared" si="4"/>
        <v>0.36806883365200765</v>
      </c>
      <c r="G100" s="105">
        <f t="shared" si="5"/>
        <v>2.208413001912046</v>
      </c>
    </row>
    <row r="101" spans="1:7" ht="16.5">
      <c r="A101" s="102" t="s">
        <v>98</v>
      </c>
      <c r="B101" s="103">
        <v>924</v>
      </c>
      <c r="C101" s="104">
        <v>11302</v>
      </c>
      <c r="D101" s="96">
        <f t="shared" si="3"/>
        <v>8.175544151477615</v>
      </c>
      <c r="E101" s="105">
        <v>6.733321536011326</v>
      </c>
      <c r="F101" s="105">
        <f t="shared" si="4"/>
        <v>1.3466643072022653</v>
      </c>
      <c r="G101" s="105">
        <f t="shared" si="5"/>
        <v>8.079985843213592</v>
      </c>
    </row>
    <row r="102" spans="1:7" ht="16.5">
      <c r="A102" s="102" t="s">
        <v>99</v>
      </c>
      <c r="B102" s="103">
        <v>765</v>
      </c>
      <c r="C102" s="104">
        <v>10806</v>
      </c>
      <c r="D102" s="96">
        <f t="shared" si="3"/>
        <v>7.079400333148252</v>
      </c>
      <c r="E102" s="105">
        <v>6.59818619285582</v>
      </c>
      <c r="F102" s="105">
        <f t="shared" si="4"/>
        <v>1.319637238571164</v>
      </c>
      <c r="G102" s="105">
        <f t="shared" si="5"/>
        <v>7.917823431426984</v>
      </c>
    </row>
    <row r="103" spans="1:7" ht="16.5">
      <c r="A103" s="102" t="s">
        <v>100</v>
      </c>
      <c r="B103" s="103">
        <v>114</v>
      </c>
      <c r="C103" s="104">
        <v>5710</v>
      </c>
      <c r="D103" s="96">
        <f t="shared" si="3"/>
        <v>1.9964973730297721</v>
      </c>
      <c r="E103" s="105">
        <v>1.4185639229422067</v>
      </c>
      <c r="F103" s="105">
        <f t="shared" si="4"/>
        <v>0.28371278458844135</v>
      </c>
      <c r="G103" s="105">
        <f t="shared" si="5"/>
        <v>1.702276707530648</v>
      </c>
    </row>
    <row r="104" spans="1:7" ht="16.5">
      <c r="A104" s="102" t="s">
        <v>101</v>
      </c>
      <c r="B104" s="103">
        <v>1316</v>
      </c>
      <c r="C104" s="104">
        <v>18501</v>
      </c>
      <c r="D104" s="96">
        <f t="shared" si="3"/>
        <v>7.113129020052971</v>
      </c>
      <c r="E104" s="105">
        <v>5.794281390195125</v>
      </c>
      <c r="F104" s="105">
        <f t="shared" si="4"/>
        <v>1.158856278039025</v>
      </c>
      <c r="G104" s="105">
        <f t="shared" si="5"/>
        <v>6.95313766823415</v>
      </c>
    </row>
    <row r="105" spans="1:7" ht="16.5">
      <c r="A105" s="102" t="s">
        <v>102</v>
      </c>
      <c r="B105" s="103">
        <v>116</v>
      </c>
      <c r="C105" s="104">
        <v>4389</v>
      </c>
      <c r="D105" s="96">
        <f t="shared" si="3"/>
        <v>2.6429710640236954</v>
      </c>
      <c r="E105" s="105">
        <v>2.2556390977443606</v>
      </c>
      <c r="F105" s="105">
        <f t="shared" si="4"/>
        <v>0.45112781954887216</v>
      </c>
      <c r="G105" s="105">
        <f t="shared" si="5"/>
        <v>2.7067669172932325</v>
      </c>
    </row>
    <row r="106" spans="1:7" ht="16.5">
      <c r="A106" s="102" t="s">
        <v>103</v>
      </c>
      <c r="B106" s="103">
        <v>360</v>
      </c>
      <c r="C106" s="104">
        <v>4743</v>
      </c>
      <c r="D106" s="96">
        <f t="shared" si="3"/>
        <v>7.590132827324478</v>
      </c>
      <c r="E106" s="105">
        <v>6.093189964157706</v>
      </c>
      <c r="F106" s="105">
        <f t="shared" si="4"/>
        <v>1.2186379928315414</v>
      </c>
      <c r="G106" s="105">
        <f t="shared" si="5"/>
        <v>7.311827956989248</v>
      </c>
    </row>
    <row r="107" spans="1:7" ht="16.5">
      <c r="A107" s="102" t="s">
        <v>104</v>
      </c>
      <c r="B107" s="103">
        <v>140</v>
      </c>
      <c r="C107" s="104">
        <v>4403</v>
      </c>
      <c r="D107" s="96">
        <f t="shared" si="3"/>
        <v>3.1796502384737675</v>
      </c>
      <c r="E107" s="105">
        <v>2.679990915285033</v>
      </c>
      <c r="F107" s="105">
        <f t="shared" si="4"/>
        <v>0.5359981830570066</v>
      </c>
      <c r="G107" s="105">
        <f t="shared" si="5"/>
        <v>3.21598909834204</v>
      </c>
    </row>
    <row r="108" spans="1:7" ht="16.5">
      <c r="A108" s="102" t="s">
        <v>105</v>
      </c>
      <c r="B108" s="103">
        <v>57</v>
      </c>
      <c r="C108" s="104">
        <v>2971</v>
      </c>
      <c r="D108" s="96">
        <f t="shared" si="3"/>
        <v>1.9185459441265569</v>
      </c>
      <c r="E108" s="105">
        <v>1.8175698418041064</v>
      </c>
      <c r="F108" s="105">
        <f t="shared" si="4"/>
        <v>0.3635139683608213</v>
      </c>
      <c r="G108" s="105">
        <f t="shared" si="5"/>
        <v>2.1810838101649277</v>
      </c>
    </row>
    <row r="109" spans="1:7" ht="16.5">
      <c r="A109" s="102" t="s">
        <v>106</v>
      </c>
      <c r="B109" s="103">
        <v>636</v>
      </c>
      <c r="C109" s="104">
        <v>14032</v>
      </c>
      <c r="D109" s="96">
        <f t="shared" si="3"/>
        <v>4.532497149372862</v>
      </c>
      <c r="E109" s="105">
        <v>3.506271379703535</v>
      </c>
      <c r="F109" s="105">
        <f t="shared" si="4"/>
        <v>0.7012542759407071</v>
      </c>
      <c r="G109" s="105">
        <f t="shared" si="5"/>
        <v>4.207525655644242</v>
      </c>
    </row>
    <row r="110" spans="1:7" ht="16.5">
      <c r="A110" s="102" t="s">
        <v>107</v>
      </c>
      <c r="B110" s="103">
        <v>373</v>
      </c>
      <c r="C110" s="104">
        <v>5253</v>
      </c>
      <c r="D110" s="96">
        <f t="shared" si="3"/>
        <v>7.100704359413669</v>
      </c>
      <c r="E110" s="105">
        <v>4.664001522939273</v>
      </c>
      <c r="F110" s="105">
        <f t="shared" si="4"/>
        <v>0.9328003045878547</v>
      </c>
      <c r="G110" s="105">
        <f t="shared" si="5"/>
        <v>5.596801827527128</v>
      </c>
    </row>
    <row r="111" spans="1:7" ht="16.5">
      <c r="A111" s="102" t="s">
        <v>108</v>
      </c>
      <c r="B111" s="103">
        <v>1672</v>
      </c>
      <c r="C111" s="104">
        <v>38005</v>
      </c>
      <c r="D111" s="96">
        <f t="shared" si="3"/>
        <v>4.399421128798842</v>
      </c>
      <c r="E111" s="105">
        <v>3.6547822654913826</v>
      </c>
      <c r="F111" s="105">
        <f t="shared" si="4"/>
        <v>0.7309564530982766</v>
      </c>
      <c r="G111" s="105">
        <f t="shared" si="5"/>
        <v>4.385738718589659</v>
      </c>
    </row>
    <row r="112" spans="1:7" ht="16.5">
      <c r="A112" s="102" t="s">
        <v>109</v>
      </c>
      <c r="B112" s="103">
        <v>226</v>
      </c>
      <c r="C112" s="104">
        <v>4828</v>
      </c>
      <c r="D112" s="96">
        <f t="shared" si="3"/>
        <v>4.68102734051367</v>
      </c>
      <c r="E112" s="105">
        <v>4.536039768019884</v>
      </c>
      <c r="F112" s="105">
        <f t="shared" si="4"/>
        <v>0.9072079536039768</v>
      </c>
      <c r="G112" s="105">
        <f t="shared" si="5"/>
        <v>5.443247721623861</v>
      </c>
    </row>
    <row r="113" spans="1:7" ht="16.5">
      <c r="A113" s="102" t="s">
        <v>110</v>
      </c>
      <c r="B113" s="103">
        <v>212</v>
      </c>
      <c r="C113" s="104">
        <v>5479</v>
      </c>
      <c r="D113" s="96">
        <f t="shared" si="3"/>
        <v>3.869319218835554</v>
      </c>
      <c r="E113" s="105">
        <v>3.2670195291111517</v>
      </c>
      <c r="F113" s="105">
        <f t="shared" si="4"/>
        <v>0.6534039058222304</v>
      </c>
      <c r="G113" s="105">
        <f t="shared" si="5"/>
        <v>3.920423434933382</v>
      </c>
    </row>
    <row r="114" spans="1:7" ht="16.5">
      <c r="A114" s="102" t="s">
        <v>111</v>
      </c>
      <c r="B114" s="103">
        <v>271</v>
      </c>
      <c r="C114" s="104">
        <v>4623</v>
      </c>
      <c r="D114" s="96">
        <f t="shared" si="3"/>
        <v>5.861994375946355</v>
      </c>
      <c r="E114" s="105">
        <v>5.688946571490374</v>
      </c>
      <c r="F114" s="105">
        <f t="shared" si="4"/>
        <v>1.1377893142980748</v>
      </c>
      <c r="G114" s="105">
        <f t="shared" si="5"/>
        <v>6.826735885788448</v>
      </c>
    </row>
    <row r="115" spans="1:7" ht="16.5">
      <c r="A115" s="102" t="s">
        <v>112</v>
      </c>
      <c r="B115" s="103">
        <v>152</v>
      </c>
      <c r="C115" s="104">
        <v>8245</v>
      </c>
      <c r="D115" s="96">
        <f t="shared" si="3"/>
        <v>1.8435415403274713</v>
      </c>
      <c r="E115" s="105">
        <v>1.6252274105518498</v>
      </c>
      <c r="F115" s="105">
        <f t="shared" si="4"/>
        <v>0.32504548211037</v>
      </c>
      <c r="G115" s="105">
        <f t="shared" si="5"/>
        <v>1.9502728926622197</v>
      </c>
    </row>
    <row r="116" spans="1:7" ht="16.5">
      <c r="A116" s="102" t="s">
        <v>113</v>
      </c>
      <c r="B116" s="103">
        <v>200</v>
      </c>
      <c r="C116" s="104">
        <v>6566</v>
      </c>
      <c r="D116" s="96">
        <f t="shared" si="3"/>
        <v>3.045994517209869</v>
      </c>
      <c r="E116" s="105">
        <v>2.741395065488882</v>
      </c>
      <c r="F116" s="105">
        <f t="shared" si="4"/>
        <v>0.5482790130977765</v>
      </c>
      <c r="G116" s="105">
        <f t="shared" si="5"/>
        <v>3.2896740785866587</v>
      </c>
    </row>
    <row r="117" spans="1:7" ht="16.5">
      <c r="A117" s="102" t="s">
        <v>114</v>
      </c>
      <c r="B117" s="103">
        <v>61</v>
      </c>
      <c r="C117" s="104">
        <v>4568</v>
      </c>
      <c r="D117" s="96">
        <f t="shared" si="3"/>
        <v>1.3353765323992994</v>
      </c>
      <c r="E117" s="105">
        <v>1.2478108581436076</v>
      </c>
      <c r="F117" s="105">
        <f t="shared" si="4"/>
        <v>0.24956217162872152</v>
      </c>
      <c r="G117" s="105">
        <f t="shared" si="5"/>
        <v>1.4973730297723291</v>
      </c>
    </row>
    <row r="118" spans="1:7" ht="16.5">
      <c r="A118" s="102" t="s">
        <v>115</v>
      </c>
      <c r="B118" s="103">
        <v>83</v>
      </c>
      <c r="C118" s="104">
        <v>3948</v>
      </c>
      <c r="D118" s="96">
        <f t="shared" si="3"/>
        <v>2.1023302938196555</v>
      </c>
      <c r="E118" s="105">
        <v>1.7983789260385006</v>
      </c>
      <c r="F118" s="105">
        <f t="shared" si="4"/>
        <v>0.35967578520770016</v>
      </c>
      <c r="G118" s="105">
        <f t="shared" si="5"/>
        <v>2.1580547112462005</v>
      </c>
    </row>
    <row r="119" spans="1:7" ht="16.5">
      <c r="A119" s="102" t="s">
        <v>116</v>
      </c>
      <c r="B119" s="103">
        <v>220</v>
      </c>
      <c r="C119" s="104">
        <v>4995</v>
      </c>
      <c r="D119" s="96">
        <f t="shared" si="3"/>
        <v>4.404404404404405</v>
      </c>
      <c r="E119" s="105">
        <v>3.963963963963964</v>
      </c>
      <c r="F119" s="105">
        <f t="shared" si="4"/>
        <v>0.7927927927927928</v>
      </c>
      <c r="G119" s="105">
        <f t="shared" si="5"/>
        <v>4.756756756756757</v>
      </c>
    </row>
    <row r="120" spans="1:7" ht="16.5">
      <c r="A120" s="102" t="s">
        <v>117</v>
      </c>
      <c r="B120" s="103">
        <v>87</v>
      </c>
      <c r="C120" s="104">
        <v>2741</v>
      </c>
      <c r="D120" s="96">
        <f t="shared" si="3"/>
        <v>3.1740240788033565</v>
      </c>
      <c r="E120" s="105">
        <v>2.8456767603064574</v>
      </c>
      <c r="F120" s="105">
        <f t="shared" si="4"/>
        <v>0.5691353520612915</v>
      </c>
      <c r="G120" s="105">
        <f t="shared" si="5"/>
        <v>3.414812112367749</v>
      </c>
    </row>
    <row r="121" spans="1:7" ht="16.5">
      <c r="A121" s="102" t="s">
        <v>118</v>
      </c>
      <c r="B121" s="103">
        <v>181</v>
      </c>
      <c r="C121" s="104">
        <v>5266</v>
      </c>
      <c r="D121" s="96">
        <f t="shared" si="3"/>
        <v>3.437143942271174</v>
      </c>
      <c r="E121" s="105">
        <v>3.551082415495632</v>
      </c>
      <c r="F121" s="105">
        <f t="shared" si="4"/>
        <v>0.7102164830991264</v>
      </c>
      <c r="G121" s="105">
        <f t="shared" si="5"/>
        <v>4.261298898594759</v>
      </c>
    </row>
    <row r="122" spans="1:7" ht="16.5">
      <c r="A122" s="102" t="s">
        <v>119</v>
      </c>
      <c r="B122" s="103">
        <v>1172</v>
      </c>
      <c r="C122" s="104">
        <v>29252</v>
      </c>
      <c r="D122" s="96">
        <f t="shared" si="3"/>
        <v>4.006563653767263</v>
      </c>
      <c r="E122" s="105">
        <v>3.401476822097634</v>
      </c>
      <c r="F122" s="105">
        <f t="shared" si="4"/>
        <v>0.6802953644195269</v>
      </c>
      <c r="G122" s="105">
        <f t="shared" si="5"/>
        <v>4.081772186517161</v>
      </c>
    </row>
    <row r="123" spans="1:7" ht="16.5">
      <c r="A123" s="102" t="s">
        <v>120</v>
      </c>
      <c r="B123" s="103">
        <v>2605</v>
      </c>
      <c r="C123" s="104">
        <v>25005</v>
      </c>
      <c r="D123" s="96">
        <f t="shared" si="3"/>
        <v>10.417916416716656</v>
      </c>
      <c r="E123" s="105">
        <v>7.614477104579084</v>
      </c>
      <c r="F123" s="105">
        <f t="shared" si="4"/>
        <v>1.522895420915817</v>
      </c>
      <c r="G123" s="105">
        <f t="shared" si="5"/>
        <v>9.1373725254949</v>
      </c>
    </row>
    <row r="124" spans="1:7" ht="16.5">
      <c r="A124" s="102" t="s">
        <v>121</v>
      </c>
      <c r="B124" s="103">
        <v>275</v>
      </c>
      <c r="C124" s="104">
        <v>8034</v>
      </c>
      <c r="D124" s="96">
        <f t="shared" si="3"/>
        <v>3.4229524520786656</v>
      </c>
      <c r="E124" s="105">
        <v>2.6387851630570074</v>
      </c>
      <c r="F124" s="105">
        <f t="shared" si="4"/>
        <v>0.5277570326114015</v>
      </c>
      <c r="G124" s="105">
        <f t="shared" si="5"/>
        <v>3.1665421956684088</v>
      </c>
    </row>
    <row r="125" spans="1:7" ht="16.5">
      <c r="A125" s="102" t="s">
        <v>122</v>
      </c>
      <c r="B125" s="103">
        <v>110</v>
      </c>
      <c r="C125" s="104">
        <v>5260</v>
      </c>
      <c r="D125" s="96">
        <f t="shared" si="3"/>
        <v>2.091254752851711</v>
      </c>
      <c r="E125" s="105">
        <v>1.9011406844106464</v>
      </c>
      <c r="F125" s="105">
        <f t="shared" si="4"/>
        <v>0.3802281368821293</v>
      </c>
      <c r="G125" s="105">
        <f t="shared" si="5"/>
        <v>2.2813688212927756</v>
      </c>
    </row>
    <row r="126" spans="1:7" ht="16.5">
      <c r="A126" s="102" t="s">
        <v>123</v>
      </c>
      <c r="B126" s="103">
        <v>205</v>
      </c>
      <c r="C126" s="104">
        <v>8121</v>
      </c>
      <c r="D126" s="96">
        <f t="shared" si="3"/>
        <v>2.5243196650658786</v>
      </c>
      <c r="E126" s="105">
        <v>2.0563969954439107</v>
      </c>
      <c r="F126" s="105">
        <f t="shared" si="4"/>
        <v>0.4112793990887822</v>
      </c>
      <c r="G126" s="105">
        <f t="shared" si="5"/>
        <v>2.4676763945326927</v>
      </c>
    </row>
    <row r="127" spans="1:7" ht="16.5">
      <c r="A127" s="102" t="s">
        <v>124</v>
      </c>
      <c r="B127" s="103">
        <v>93</v>
      </c>
      <c r="C127" s="104">
        <v>4484</v>
      </c>
      <c r="D127" s="96">
        <f t="shared" si="3"/>
        <v>2.074041034790366</v>
      </c>
      <c r="E127" s="105">
        <v>1.895628902765388</v>
      </c>
      <c r="F127" s="105">
        <f t="shared" si="4"/>
        <v>0.37912578055307766</v>
      </c>
      <c r="G127" s="105">
        <f t="shared" si="5"/>
        <v>2.2747546833184655</v>
      </c>
    </row>
    <row r="128" spans="1:7" ht="16.5">
      <c r="A128" s="102" t="s">
        <v>125</v>
      </c>
      <c r="B128" s="103">
        <v>360</v>
      </c>
      <c r="C128" s="104">
        <v>6305</v>
      </c>
      <c r="D128" s="96">
        <f t="shared" si="3"/>
        <v>5.709754163362411</v>
      </c>
      <c r="E128" s="105">
        <v>4.694686756542427</v>
      </c>
      <c r="F128" s="105">
        <f t="shared" si="4"/>
        <v>0.9389373513084854</v>
      </c>
      <c r="G128" s="105">
        <f t="shared" si="5"/>
        <v>5.633624107850912</v>
      </c>
    </row>
    <row r="129" spans="1:7" ht="16.5">
      <c r="A129" s="102" t="s">
        <v>126</v>
      </c>
      <c r="B129" s="103">
        <v>247</v>
      </c>
      <c r="C129" s="104">
        <v>10664</v>
      </c>
      <c r="D129" s="96">
        <f t="shared" si="3"/>
        <v>2.316204051012753</v>
      </c>
      <c r="E129" s="105">
        <v>2.0442610652663165</v>
      </c>
      <c r="F129" s="105">
        <f t="shared" si="4"/>
        <v>0.4088522130532633</v>
      </c>
      <c r="G129" s="105">
        <f t="shared" si="5"/>
        <v>2.45311327831958</v>
      </c>
    </row>
    <row r="130" spans="1:7" ht="16.5">
      <c r="A130" s="102" t="s">
        <v>127</v>
      </c>
      <c r="B130" s="103">
        <v>1852</v>
      </c>
      <c r="C130" s="104">
        <v>32900</v>
      </c>
      <c r="D130" s="96">
        <f t="shared" si="3"/>
        <v>5.629179331306991</v>
      </c>
      <c r="E130" s="105">
        <v>4.203647416413374</v>
      </c>
      <c r="F130" s="105">
        <f t="shared" si="4"/>
        <v>0.8407294832826748</v>
      </c>
      <c r="G130" s="105">
        <f t="shared" si="5"/>
        <v>5.044376899696049</v>
      </c>
    </row>
    <row r="131" spans="1:7" ht="16.5">
      <c r="A131" s="102" t="s">
        <v>128</v>
      </c>
      <c r="B131" s="103">
        <v>46</v>
      </c>
      <c r="C131" s="104">
        <v>1244</v>
      </c>
      <c r="D131" s="96">
        <f t="shared" si="3"/>
        <v>3.697749196141479</v>
      </c>
      <c r="E131" s="105">
        <v>3.054662379421222</v>
      </c>
      <c r="F131" s="105">
        <f t="shared" si="4"/>
        <v>0.6109324758842445</v>
      </c>
      <c r="G131" s="105">
        <f t="shared" si="5"/>
        <v>3.6655948553054665</v>
      </c>
    </row>
    <row r="132" spans="1:7" ht="16.5">
      <c r="A132" s="102" t="s">
        <v>129</v>
      </c>
      <c r="B132" s="103">
        <v>123</v>
      </c>
      <c r="C132" s="104">
        <v>6797</v>
      </c>
      <c r="D132" s="96">
        <f t="shared" si="3"/>
        <v>1.8096218920111813</v>
      </c>
      <c r="E132" s="105">
        <v>1.6919229071649258</v>
      </c>
      <c r="F132" s="105">
        <f t="shared" si="4"/>
        <v>0.33838458143298517</v>
      </c>
      <c r="G132" s="105">
        <f t="shared" si="5"/>
        <v>2.030307488597911</v>
      </c>
    </row>
    <row r="133" spans="1:7" ht="16.5">
      <c r="A133" s="102" t="s">
        <v>130</v>
      </c>
      <c r="B133" s="103">
        <v>232</v>
      </c>
      <c r="C133" s="104">
        <v>10411</v>
      </c>
      <c r="D133" s="96">
        <f aca="true" t="shared" si="6" ref="D133:D196">B133/C133*100</f>
        <v>2.2284122562674096</v>
      </c>
      <c r="E133" s="105">
        <v>1.9594659494765152</v>
      </c>
      <c r="F133" s="105">
        <f aca="true" t="shared" si="7" ref="F133:F196">E133*0.2</f>
        <v>0.3918931898953031</v>
      </c>
      <c r="G133" s="105">
        <f aca="true" t="shared" si="8" ref="G133:G196">E133+F133</f>
        <v>2.3513591393718185</v>
      </c>
    </row>
    <row r="134" spans="1:7" ht="16.5">
      <c r="A134" s="102" t="s">
        <v>131</v>
      </c>
      <c r="B134" s="103">
        <v>747</v>
      </c>
      <c r="C134" s="104">
        <v>7541</v>
      </c>
      <c r="D134" s="96">
        <f t="shared" si="6"/>
        <v>9.905848030765151</v>
      </c>
      <c r="E134" s="105">
        <v>8.566503116297573</v>
      </c>
      <c r="F134" s="105">
        <f t="shared" si="7"/>
        <v>1.7133006232595147</v>
      </c>
      <c r="G134" s="105">
        <f t="shared" si="8"/>
        <v>10.279803739557089</v>
      </c>
    </row>
    <row r="135" spans="1:7" ht="16.5">
      <c r="A135" s="102" t="s">
        <v>132</v>
      </c>
      <c r="B135" s="103">
        <v>214</v>
      </c>
      <c r="C135" s="104">
        <v>10438</v>
      </c>
      <c r="D135" s="96">
        <f t="shared" si="6"/>
        <v>2.050201187967043</v>
      </c>
      <c r="E135" s="105">
        <v>1.7148879095612186</v>
      </c>
      <c r="F135" s="105">
        <f t="shared" si="7"/>
        <v>0.34297758191224376</v>
      </c>
      <c r="G135" s="105">
        <f t="shared" si="8"/>
        <v>2.0578654914734624</v>
      </c>
    </row>
    <row r="136" spans="1:7" ht="16.5">
      <c r="A136" s="102" t="s">
        <v>133</v>
      </c>
      <c r="B136" s="103">
        <v>81</v>
      </c>
      <c r="C136" s="104">
        <v>4082</v>
      </c>
      <c r="D136" s="96">
        <f t="shared" si="6"/>
        <v>1.9843214110730034</v>
      </c>
      <c r="E136" s="105">
        <v>1.396374326310632</v>
      </c>
      <c r="F136" s="105">
        <f t="shared" si="7"/>
        <v>0.2792748652621264</v>
      </c>
      <c r="G136" s="105">
        <f t="shared" si="8"/>
        <v>1.6756491915727585</v>
      </c>
    </row>
    <row r="137" spans="1:7" ht="16.5">
      <c r="A137" s="102" t="s">
        <v>134</v>
      </c>
      <c r="B137" s="103">
        <v>196</v>
      </c>
      <c r="C137" s="104">
        <v>6622</v>
      </c>
      <c r="D137" s="96">
        <f t="shared" si="6"/>
        <v>2.9598308668076108</v>
      </c>
      <c r="E137" s="105">
        <v>2.8390214436726064</v>
      </c>
      <c r="F137" s="105">
        <f t="shared" si="7"/>
        <v>0.5678042887345213</v>
      </c>
      <c r="G137" s="105">
        <f t="shared" si="8"/>
        <v>3.406825732407128</v>
      </c>
    </row>
    <row r="138" spans="1:7" ht="16.5">
      <c r="A138" s="102" t="s">
        <v>135</v>
      </c>
      <c r="B138" s="103">
        <v>178</v>
      </c>
      <c r="C138" s="104">
        <v>8781</v>
      </c>
      <c r="D138" s="96">
        <f t="shared" si="6"/>
        <v>2.0271039744903767</v>
      </c>
      <c r="E138" s="105">
        <v>1.8107277075503927</v>
      </c>
      <c r="F138" s="105">
        <f t="shared" si="7"/>
        <v>0.36214554151007855</v>
      </c>
      <c r="G138" s="105">
        <f t="shared" si="8"/>
        <v>2.1728732490604714</v>
      </c>
    </row>
    <row r="139" spans="1:7" ht="16.5">
      <c r="A139" s="102" t="s">
        <v>136</v>
      </c>
      <c r="B139" s="103">
        <v>240</v>
      </c>
      <c r="C139" s="104">
        <v>7300</v>
      </c>
      <c r="D139" s="96">
        <f t="shared" si="6"/>
        <v>3.287671232876712</v>
      </c>
      <c r="E139" s="105">
        <v>3.0273972602739727</v>
      </c>
      <c r="F139" s="105">
        <f t="shared" si="7"/>
        <v>0.6054794520547946</v>
      </c>
      <c r="G139" s="105">
        <f t="shared" si="8"/>
        <v>3.632876712328767</v>
      </c>
    </row>
    <row r="140" spans="1:7" ht="16.5">
      <c r="A140" s="102" t="s">
        <v>258</v>
      </c>
      <c r="B140" s="103">
        <v>156</v>
      </c>
      <c r="C140" s="104">
        <v>8289</v>
      </c>
      <c r="D140" s="96">
        <f t="shared" si="6"/>
        <v>1.8820123054650744</v>
      </c>
      <c r="E140" s="105">
        <v>1.520086862106406</v>
      </c>
      <c r="F140" s="105">
        <f t="shared" si="7"/>
        <v>0.30401737242128124</v>
      </c>
      <c r="G140" s="105">
        <f t="shared" si="8"/>
        <v>1.8241042345276872</v>
      </c>
    </row>
    <row r="141" spans="1:7" ht="16.5">
      <c r="A141" s="102" t="s">
        <v>138</v>
      </c>
      <c r="B141" s="103">
        <v>315</v>
      </c>
      <c r="C141" s="104">
        <v>4696</v>
      </c>
      <c r="D141" s="96">
        <f t="shared" si="6"/>
        <v>6.707836456558773</v>
      </c>
      <c r="E141" s="105">
        <v>5.536626916524702</v>
      </c>
      <c r="F141" s="105">
        <f t="shared" si="7"/>
        <v>1.1073253833049406</v>
      </c>
      <c r="G141" s="105">
        <f t="shared" si="8"/>
        <v>6.6439522998296425</v>
      </c>
    </row>
    <row r="142" spans="1:7" ht="16.5">
      <c r="A142" s="102" t="s">
        <v>139</v>
      </c>
      <c r="B142" s="103">
        <v>267</v>
      </c>
      <c r="C142" s="104">
        <v>8419</v>
      </c>
      <c r="D142" s="96">
        <f t="shared" si="6"/>
        <v>3.1713980282693908</v>
      </c>
      <c r="E142" s="105">
        <v>2.9100843330561825</v>
      </c>
      <c r="F142" s="105">
        <f t="shared" si="7"/>
        <v>0.5820168666112365</v>
      </c>
      <c r="G142" s="105">
        <f t="shared" si="8"/>
        <v>3.492101199667419</v>
      </c>
    </row>
    <row r="143" spans="1:7" ht="16.5">
      <c r="A143" s="102" t="s">
        <v>140</v>
      </c>
      <c r="B143" s="103">
        <v>70</v>
      </c>
      <c r="C143" s="104">
        <v>4264</v>
      </c>
      <c r="D143" s="96">
        <f t="shared" si="6"/>
        <v>1.6416510318949344</v>
      </c>
      <c r="E143" s="105">
        <v>1.4071294559099436</v>
      </c>
      <c r="F143" s="105">
        <f t="shared" si="7"/>
        <v>0.28142589118198874</v>
      </c>
      <c r="G143" s="105">
        <f t="shared" si="8"/>
        <v>1.6885553470919323</v>
      </c>
    </row>
    <row r="144" spans="1:7" ht="16.5">
      <c r="A144" s="102" t="s">
        <v>141</v>
      </c>
      <c r="B144" s="103">
        <v>237</v>
      </c>
      <c r="C144" s="104">
        <v>6505</v>
      </c>
      <c r="D144" s="96">
        <f t="shared" si="6"/>
        <v>3.6433512682551883</v>
      </c>
      <c r="E144" s="105">
        <v>3.3973866256725596</v>
      </c>
      <c r="F144" s="105">
        <f t="shared" si="7"/>
        <v>0.679477325134512</v>
      </c>
      <c r="G144" s="105">
        <f t="shared" si="8"/>
        <v>4.076863950807072</v>
      </c>
    </row>
    <row r="145" spans="1:7" ht="16.5">
      <c r="A145" s="102" t="s">
        <v>142</v>
      </c>
      <c r="B145" s="103">
        <v>60</v>
      </c>
      <c r="C145" s="104">
        <v>3354</v>
      </c>
      <c r="D145" s="96">
        <f t="shared" si="6"/>
        <v>1.7889087656529516</v>
      </c>
      <c r="E145" s="105">
        <v>1.4907573047107932</v>
      </c>
      <c r="F145" s="105">
        <f t="shared" si="7"/>
        <v>0.29815146094215866</v>
      </c>
      <c r="G145" s="105">
        <f t="shared" si="8"/>
        <v>1.7889087656529519</v>
      </c>
    </row>
    <row r="146" spans="1:7" ht="16.5">
      <c r="A146" s="102" t="s">
        <v>143</v>
      </c>
      <c r="B146" s="103">
        <v>3224</v>
      </c>
      <c r="C146" s="104">
        <v>36195</v>
      </c>
      <c r="D146" s="96">
        <f t="shared" si="6"/>
        <v>8.90730763917668</v>
      </c>
      <c r="E146" s="105">
        <v>7.619836994059953</v>
      </c>
      <c r="F146" s="105">
        <f t="shared" si="7"/>
        <v>1.5239673988119906</v>
      </c>
      <c r="G146" s="105">
        <f t="shared" si="8"/>
        <v>9.143804392871944</v>
      </c>
    </row>
    <row r="147" spans="1:7" ht="16.5">
      <c r="A147" s="102" t="s">
        <v>144</v>
      </c>
      <c r="B147" s="103">
        <v>78</v>
      </c>
      <c r="C147" s="104">
        <v>2698</v>
      </c>
      <c r="D147" s="96">
        <f t="shared" si="6"/>
        <v>2.891030392883618</v>
      </c>
      <c r="E147" s="105">
        <v>2.0756115641215716</v>
      </c>
      <c r="F147" s="105">
        <f t="shared" si="7"/>
        <v>0.41512231282431433</v>
      </c>
      <c r="G147" s="105">
        <f t="shared" si="8"/>
        <v>2.4907338769458858</v>
      </c>
    </row>
    <row r="148" spans="1:7" ht="16.5">
      <c r="A148" s="102" t="s">
        <v>145</v>
      </c>
      <c r="B148" s="103">
        <v>382</v>
      </c>
      <c r="C148" s="104">
        <v>6735</v>
      </c>
      <c r="D148" s="96">
        <f t="shared" si="6"/>
        <v>5.671863400148478</v>
      </c>
      <c r="E148" s="105">
        <v>4.840386043058649</v>
      </c>
      <c r="F148" s="105">
        <f t="shared" si="7"/>
        <v>0.9680772086117297</v>
      </c>
      <c r="G148" s="105">
        <f t="shared" si="8"/>
        <v>5.8084632516703785</v>
      </c>
    </row>
    <row r="149" spans="1:7" ht="16.5">
      <c r="A149" s="102" t="s">
        <v>146</v>
      </c>
      <c r="B149" s="103">
        <v>105</v>
      </c>
      <c r="C149" s="104">
        <v>4077</v>
      </c>
      <c r="D149" s="96">
        <f t="shared" si="6"/>
        <v>2.57542310522443</v>
      </c>
      <c r="E149" s="105">
        <v>2.57542310522443</v>
      </c>
      <c r="F149" s="105">
        <f t="shared" si="7"/>
        <v>0.515084621044886</v>
      </c>
      <c r="G149" s="105">
        <f t="shared" si="8"/>
        <v>3.090507726269316</v>
      </c>
    </row>
    <row r="150" spans="1:7" ht="16.5">
      <c r="A150" s="102" t="s">
        <v>147</v>
      </c>
      <c r="B150" s="103">
        <v>58</v>
      </c>
      <c r="C150" s="104">
        <v>3460</v>
      </c>
      <c r="D150" s="96">
        <f t="shared" si="6"/>
        <v>1.676300578034682</v>
      </c>
      <c r="E150" s="105">
        <v>1.676300578034682</v>
      </c>
      <c r="F150" s="105">
        <f t="shared" si="7"/>
        <v>0.3352601156069364</v>
      </c>
      <c r="G150" s="105">
        <f t="shared" si="8"/>
        <v>2.0115606936416186</v>
      </c>
    </row>
    <row r="151" spans="1:7" ht="16.5">
      <c r="A151" s="102" t="s">
        <v>148</v>
      </c>
      <c r="B151" s="103">
        <v>195</v>
      </c>
      <c r="C151" s="104">
        <v>4997</v>
      </c>
      <c r="D151" s="96">
        <f t="shared" si="6"/>
        <v>3.9023414048429057</v>
      </c>
      <c r="E151" s="105">
        <v>3.362017210326196</v>
      </c>
      <c r="F151" s="105">
        <f t="shared" si="7"/>
        <v>0.6724034420652392</v>
      </c>
      <c r="G151" s="105">
        <f t="shared" si="8"/>
        <v>4.034420652391435</v>
      </c>
    </row>
    <row r="152" spans="1:7" ht="16.5">
      <c r="A152" s="102" t="s">
        <v>149</v>
      </c>
      <c r="B152" s="103">
        <v>287</v>
      </c>
      <c r="C152" s="104">
        <v>14090</v>
      </c>
      <c r="D152" s="96">
        <f t="shared" si="6"/>
        <v>2.036905606813343</v>
      </c>
      <c r="E152" s="105">
        <v>1.7955997161107167</v>
      </c>
      <c r="F152" s="105">
        <f t="shared" si="7"/>
        <v>0.35911994322214336</v>
      </c>
      <c r="G152" s="105">
        <f t="shared" si="8"/>
        <v>2.15471965933286</v>
      </c>
    </row>
    <row r="153" spans="1:7" ht="16.5">
      <c r="A153" s="102" t="s">
        <v>150</v>
      </c>
      <c r="B153" s="103">
        <v>209</v>
      </c>
      <c r="C153" s="104">
        <v>3919</v>
      </c>
      <c r="D153" s="96">
        <f t="shared" si="6"/>
        <v>5.332993110487369</v>
      </c>
      <c r="E153" s="105">
        <v>4.516458280173514</v>
      </c>
      <c r="F153" s="105">
        <f t="shared" si="7"/>
        <v>0.9032916560347029</v>
      </c>
      <c r="G153" s="105">
        <f t="shared" si="8"/>
        <v>5.419749936208216</v>
      </c>
    </row>
    <row r="154" spans="1:7" ht="16.5">
      <c r="A154" s="102" t="s">
        <v>151</v>
      </c>
      <c r="B154" s="103">
        <v>1389</v>
      </c>
      <c r="C154" s="104">
        <v>10494</v>
      </c>
      <c r="D154" s="96">
        <f t="shared" si="6"/>
        <v>13.236134934248142</v>
      </c>
      <c r="E154" s="105">
        <v>8.85267772060225</v>
      </c>
      <c r="F154" s="105">
        <f t="shared" si="7"/>
        <v>1.77053554412045</v>
      </c>
      <c r="G154" s="105">
        <f t="shared" si="8"/>
        <v>10.6232132647227</v>
      </c>
    </row>
    <row r="155" spans="1:7" ht="16.5">
      <c r="A155" s="102" t="s">
        <v>152</v>
      </c>
      <c r="B155" s="103">
        <v>8011</v>
      </c>
      <c r="C155" s="104">
        <v>148832</v>
      </c>
      <c r="D155" s="96">
        <f t="shared" si="6"/>
        <v>5.382579015265534</v>
      </c>
      <c r="E155" s="105">
        <v>4.7409159320576215</v>
      </c>
      <c r="F155" s="105">
        <f t="shared" si="7"/>
        <v>0.9481831864115243</v>
      </c>
      <c r="G155" s="105">
        <f t="shared" si="8"/>
        <v>5.689099118469146</v>
      </c>
    </row>
    <row r="156" spans="1:7" ht="16.5">
      <c r="A156" s="102" t="s">
        <v>153</v>
      </c>
      <c r="B156" s="103">
        <v>105</v>
      </c>
      <c r="C156" s="104">
        <v>4457</v>
      </c>
      <c r="D156" s="96">
        <f t="shared" si="6"/>
        <v>2.355844738613417</v>
      </c>
      <c r="E156" s="105">
        <v>1.8846757908907337</v>
      </c>
      <c r="F156" s="105">
        <f t="shared" si="7"/>
        <v>0.37693515817814677</v>
      </c>
      <c r="G156" s="105">
        <f t="shared" si="8"/>
        <v>2.2616109490688805</v>
      </c>
    </row>
    <row r="157" spans="1:7" ht="16.5">
      <c r="A157" s="102" t="s">
        <v>154</v>
      </c>
      <c r="B157" s="103">
        <v>224</v>
      </c>
      <c r="C157" s="104">
        <v>6223</v>
      </c>
      <c r="D157" s="96">
        <f t="shared" si="6"/>
        <v>3.59955005624297</v>
      </c>
      <c r="E157" s="105">
        <v>2.7639402217579945</v>
      </c>
      <c r="F157" s="105">
        <f t="shared" si="7"/>
        <v>0.5527880443515989</v>
      </c>
      <c r="G157" s="105">
        <f t="shared" si="8"/>
        <v>3.3167282661095934</v>
      </c>
    </row>
    <row r="158" spans="1:7" ht="16.5">
      <c r="A158" s="102" t="s">
        <v>155</v>
      </c>
      <c r="B158" s="103">
        <v>97</v>
      </c>
      <c r="C158" s="104">
        <v>3888</v>
      </c>
      <c r="D158" s="96">
        <f t="shared" si="6"/>
        <v>2.4948559670781894</v>
      </c>
      <c r="E158" s="105">
        <v>2.263374485596708</v>
      </c>
      <c r="F158" s="105">
        <f t="shared" si="7"/>
        <v>0.4526748971193416</v>
      </c>
      <c r="G158" s="105">
        <f t="shared" si="8"/>
        <v>2.7160493827160495</v>
      </c>
    </row>
    <row r="159" spans="1:7" ht="16.5">
      <c r="A159" s="102" t="s">
        <v>156</v>
      </c>
      <c r="B159" s="103">
        <v>457</v>
      </c>
      <c r="C159" s="104">
        <v>20093</v>
      </c>
      <c r="D159" s="96">
        <f t="shared" si="6"/>
        <v>2.274423928731399</v>
      </c>
      <c r="E159" s="105">
        <v>1.9160901806599313</v>
      </c>
      <c r="F159" s="105">
        <f t="shared" si="7"/>
        <v>0.3832180361319863</v>
      </c>
      <c r="G159" s="105">
        <f t="shared" si="8"/>
        <v>2.2993082167919177</v>
      </c>
    </row>
    <row r="160" spans="1:7" ht="16.5">
      <c r="A160" s="102" t="s">
        <v>157</v>
      </c>
      <c r="B160" s="103">
        <v>67</v>
      </c>
      <c r="C160" s="104">
        <v>3655</v>
      </c>
      <c r="D160" s="96">
        <f t="shared" si="6"/>
        <v>1.8331053351573188</v>
      </c>
      <c r="E160" s="105">
        <v>1.7510259917920656</v>
      </c>
      <c r="F160" s="105">
        <f t="shared" si="7"/>
        <v>0.35020519835841313</v>
      </c>
      <c r="G160" s="105">
        <f t="shared" si="8"/>
        <v>2.1012311901504788</v>
      </c>
    </row>
    <row r="161" spans="1:7" ht="16.5">
      <c r="A161" s="102" t="s">
        <v>158</v>
      </c>
      <c r="B161" s="103">
        <v>1721</v>
      </c>
      <c r="C161" s="104">
        <v>37968</v>
      </c>
      <c r="D161" s="96">
        <f t="shared" si="6"/>
        <v>4.532764433206911</v>
      </c>
      <c r="E161" s="105">
        <v>3.984934681837337</v>
      </c>
      <c r="F161" s="105">
        <f t="shared" si="7"/>
        <v>0.7969869363674674</v>
      </c>
      <c r="G161" s="105">
        <f t="shared" si="8"/>
        <v>4.781921618204804</v>
      </c>
    </row>
    <row r="162" spans="1:7" ht="16.5">
      <c r="A162" s="102" t="s">
        <v>159</v>
      </c>
      <c r="B162" s="103">
        <v>29</v>
      </c>
      <c r="C162" s="104">
        <v>2463</v>
      </c>
      <c r="D162" s="96">
        <f t="shared" si="6"/>
        <v>1.1774259033698742</v>
      </c>
      <c r="E162" s="105">
        <v>1.0962241169305724</v>
      </c>
      <c r="F162" s="105">
        <f t="shared" si="7"/>
        <v>0.2192448233861145</v>
      </c>
      <c r="G162" s="105">
        <f t="shared" si="8"/>
        <v>1.3154689403166868</v>
      </c>
    </row>
    <row r="163" spans="1:7" ht="16.5">
      <c r="A163" s="102" t="s">
        <v>160</v>
      </c>
      <c r="B163" s="103">
        <v>6192</v>
      </c>
      <c r="C163" s="104">
        <v>76042</v>
      </c>
      <c r="D163" s="96">
        <f t="shared" si="6"/>
        <v>8.142868414823386</v>
      </c>
      <c r="E163" s="105">
        <v>5.883590647273875</v>
      </c>
      <c r="F163" s="105">
        <f t="shared" si="7"/>
        <v>1.176718129454775</v>
      </c>
      <c r="G163" s="105">
        <f t="shared" si="8"/>
        <v>7.06030877672865</v>
      </c>
    </row>
    <row r="164" spans="1:7" ht="16.5">
      <c r="A164" s="102" t="s">
        <v>161</v>
      </c>
      <c r="B164" s="103">
        <v>666</v>
      </c>
      <c r="C164" s="104">
        <v>11884</v>
      </c>
      <c r="D164" s="96">
        <f t="shared" si="6"/>
        <v>5.604173678895995</v>
      </c>
      <c r="E164" s="105">
        <v>4.830023561090542</v>
      </c>
      <c r="F164" s="105">
        <f t="shared" si="7"/>
        <v>0.9660047122181084</v>
      </c>
      <c r="G164" s="105">
        <f t="shared" si="8"/>
        <v>5.79602827330865</v>
      </c>
    </row>
    <row r="165" spans="1:7" ht="16.5">
      <c r="A165" s="102" t="s">
        <v>162</v>
      </c>
      <c r="B165" s="103">
        <v>546</v>
      </c>
      <c r="C165" s="104">
        <v>17979</v>
      </c>
      <c r="D165" s="96">
        <f t="shared" si="6"/>
        <v>3.036876355748373</v>
      </c>
      <c r="E165" s="105">
        <v>2.430613493520218</v>
      </c>
      <c r="F165" s="105">
        <f t="shared" si="7"/>
        <v>0.4861226987040437</v>
      </c>
      <c r="G165" s="105">
        <f t="shared" si="8"/>
        <v>2.9167361922242616</v>
      </c>
    </row>
    <row r="166" spans="1:7" ht="16.5">
      <c r="A166" s="102" t="s">
        <v>163</v>
      </c>
      <c r="B166" s="103">
        <v>641</v>
      </c>
      <c r="C166" s="104">
        <v>28179</v>
      </c>
      <c r="D166" s="96">
        <f t="shared" si="6"/>
        <v>2.274743603392597</v>
      </c>
      <c r="E166" s="105">
        <v>2.161183860321516</v>
      </c>
      <c r="F166" s="105">
        <f t="shared" si="7"/>
        <v>0.4322367720643032</v>
      </c>
      <c r="G166" s="105">
        <f t="shared" si="8"/>
        <v>2.5934206323858193</v>
      </c>
    </row>
    <row r="167" spans="1:7" ht="16.5">
      <c r="A167" s="102" t="s">
        <v>164</v>
      </c>
      <c r="B167" s="103">
        <v>1646</v>
      </c>
      <c r="C167" s="104">
        <v>62542</v>
      </c>
      <c r="D167" s="96">
        <f t="shared" si="6"/>
        <v>2.631831409292955</v>
      </c>
      <c r="E167" s="105">
        <v>2.5422915800582007</v>
      </c>
      <c r="F167" s="105">
        <f t="shared" si="7"/>
        <v>0.5084583160116402</v>
      </c>
      <c r="G167" s="105">
        <f t="shared" si="8"/>
        <v>3.0507498960698407</v>
      </c>
    </row>
    <row r="168" spans="1:7" ht="16.5">
      <c r="A168" s="102" t="s">
        <v>165</v>
      </c>
      <c r="B168" s="103">
        <v>438</v>
      </c>
      <c r="C168" s="104">
        <v>12188</v>
      </c>
      <c r="D168" s="96">
        <f t="shared" si="6"/>
        <v>3.593698720052511</v>
      </c>
      <c r="E168" s="105">
        <v>2.879881851000985</v>
      </c>
      <c r="F168" s="105">
        <f t="shared" si="7"/>
        <v>0.575976370200197</v>
      </c>
      <c r="G168" s="105">
        <f t="shared" si="8"/>
        <v>3.455858221201182</v>
      </c>
    </row>
    <row r="169" spans="1:7" ht="16.5">
      <c r="A169" s="102" t="s">
        <v>166</v>
      </c>
      <c r="B169" s="103">
        <v>42</v>
      </c>
      <c r="C169" s="104">
        <v>2625</v>
      </c>
      <c r="D169" s="96">
        <f t="shared" si="6"/>
        <v>1.6</v>
      </c>
      <c r="E169" s="105">
        <v>1.4476190476190476</v>
      </c>
      <c r="F169" s="105">
        <f t="shared" si="7"/>
        <v>0.2895238095238095</v>
      </c>
      <c r="G169" s="105">
        <f t="shared" si="8"/>
        <v>1.737142857142857</v>
      </c>
    </row>
    <row r="170" spans="1:7" ht="16.5">
      <c r="A170" s="102" t="s">
        <v>167</v>
      </c>
      <c r="B170" s="103">
        <v>48</v>
      </c>
      <c r="C170" s="104">
        <v>3109</v>
      </c>
      <c r="D170" s="96">
        <f t="shared" si="6"/>
        <v>1.5439047925377936</v>
      </c>
      <c r="E170" s="105">
        <v>1.4474107430041814</v>
      </c>
      <c r="F170" s="105">
        <f t="shared" si="7"/>
        <v>0.28948214860083626</v>
      </c>
      <c r="G170" s="105">
        <f t="shared" si="8"/>
        <v>1.7368928916050177</v>
      </c>
    </row>
    <row r="171" spans="1:7" ht="16.5">
      <c r="A171" s="102" t="s">
        <v>168</v>
      </c>
      <c r="B171" s="103">
        <v>41</v>
      </c>
      <c r="C171" s="104">
        <v>8743</v>
      </c>
      <c r="D171" s="96">
        <f t="shared" si="6"/>
        <v>0.4689465858401007</v>
      </c>
      <c r="E171" s="105">
        <v>0.34313164817568337</v>
      </c>
      <c r="F171" s="105">
        <f t="shared" si="7"/>
        <v>0.06862632963513668</v>
      </c>
      <c r="G171" s="105">
        <f t="shared" si="8"/>
        <v>0.41175797781082</v>
      </c>
    </row>
    <row r="172" spans="1:7" ht="16.5">
      <c r="A172" s="102" t="s">
        <v>169</v>
      </c>
      <c r="B172" s="103">
        <v>319</v>
      </c>
      <c r="C172" s="104">
        <v>8556</v>
      </c>
      <c r="D172" s="96">
        <f t="shared" si="6"/>
        <v>3.728377746610566</v>
      </c>
      <c r="E172" s="105">
        <v>3.0621785881252923</v>
      </c>
      <c r="F172" s="105">
        <f t="shared" si="7"/>
        <v>0.6124357176250586</v>
      </c>
      <c r="G172" s="105">
        <f t="shared" si="8"/>
        <v>3.674614305750351</v>
      </c>
    </row>
    <row r="173" spans="1:7" ht="16.5">
      <c r="A173" s="102" t="s">
        <v>170</v>
      </c>
      <c r="B173" s="103">
        <v>1443</v>
      </c>
      <c r="C173" s="104">
        <v>17696</v>
      </c>
      <c r="D173" s="96">
        <f t="shared" si="6"/>
        <v>8.154385171790235</v>
      </c>
      <c r="E173" s="105">
        <v>6.340415913200724</v>
      </c>
      <c r="F173" s="105">
        <f t="shared" si="7"/>
        <v>1.2680831826401449</v>
      </c>
      <c r="G173" s="105">
        <f t="shared" si="8"/>
        <v>7.608499095840869</v>
      </c>
    </row>
    <row r="174" spans="1:7" ht="16.5">
      <c r="A174" s="102" t="s">
        <v>171</v>
      </c>
      <c r="B174" s="103">
        <v>53</v>
      </c>
      <c r="C174" s="104">
        <v>4259</v>
      </c>
      <c r="D174" s="96">
        <f t="shared" si="6"/>
        <v>1.2444235736088283</v>
      </c>
      <c r="E174" s="105">
        <v>1.2209438835407374</v>
      </c>
      <c r="F174" s="105">
        <f t="shared" si="7"/>
        <v>0.24418877670814748</v>
      </c>
      <c r="G174" s="105">
        <f t="shared" si="8"/>
        <v>1.4651326602488848</v>
      </c>
    </row>
    <row r="175" spans="1:7" ht="16.5">
      <c r="A175" s="102" t="s">
        <v>172</v>
      </c>
      <c r="B175" s="103">
        <v>96</v>
      </c>
      <c r="C175" s="104">
        <v>4354</v>
      </c>
      <c r="D175" s="96">
        <f t="shared" si="6"/>
        <v>2.2048690858980247</v>
      </c>
      <c r="E175" s="105">
        <v>2.2278364722094626</v>
      </c>
      <c r="F175" s="105">
        <f t="shared" si="7"/>
        <v>0.4455672944418925</v>
      </c>
      <c r="G175" s="105">
        <f t="shared" si="8"/>
        <v>2.6734037666513553</v>
      </c>
    </row>
    <row r="176" spans="1:7" ht="16.5">
      <c r="A176" s="102" t="s">
        <v>173</v>
      </c>
      <c r="B176" s="103">
        <v>164</v>
      </c>
      <c r="C176" s="104">
        <v>7068</v>
      </c>
      <c r="D176" s="96">
        <f t="shared" si="6"/>
        <v>2.320316921335597</v>
      </c>
      <c r="E176" s="105">
        <v>2.065647990945105</v>
      </c>
      <c r="F176" s="105">
        <f t="shared" si="7"/>
        <v>0.413129598189021</v>
      </c>
      <c r="G176" s="105">
        <f t="shared" si="8"/>
        <v>2.478777589134126</v>
      </c>
    </row>
    <row r="177" spans="1:7" ht="16.5">
      <c r="A177" s="102" t="s">
        <v>174</v>
      </c>
      <c r="B177" s="103">
        <v>133</v>
      </c>
      <c r="C177" s="104">
        <v>6327</v>
      </c>
      <c r="D177" s="96">
        <f t="shared" si="6"/>
        <v>2.1021021021021022</v>
      </c>
      <c r="E177" s="105">
        <v>2.00727042832306</v>
      </c>
      <c r="F177" s="105">
        <f t="shared" si="7"/>
        <v>0.401454085664612</v>
      </c>
      <c r="G177" s="105">
        <f t="shared" si="8"/>
        <v>2.408724513987672</v>
      </c>
    </row>
    <row r="178" spans="1:7" ht="16.5">
      <c r="A178" s="102" t="s">
        <v>175</v>
      </c>
      <c r="B178" s="103">
        <v>266</v>
      </c>
      <c r="C178" s="104">
        <v>6110</v>
      </c>
      <c r="D178" s="96">
        <f t="shared" si="6"/>
        <v>4.353518821603928</v>
      </c>
      <c r="E178" s="105">
        <v>3.7315875613747953</v>
      </c>
      <c r="F178" s="105">
        <f t="shared" si="7"/>
        <v>0.7463175122749591</v>
      </c>
      <c r="G178" s="105">
        <f t="shared" si="8"/>
        <v>4.4779050736497545</v>
      </c>
    </row>
    <row r="179" spans="1:7" ht="16.5">
      <c r="A179" s="102" t="s">
        <v>176</v>
      </c>
      <c r="B179" s="103">
        <v>87</v>
      </c>
      <c r="C179" s="104">
        <v>3893</v>
      </c>
      <c r="D179" s="96">
        <f t="shared" si="6"/>
        <v>2.234780375032109</v>
      </c>
      <c r="E179" s="105">
        <v>2.0549704597996405</v>
      </c>
      <c r="F179" s="105">
        <f t="shared" si="7"/>
        <v>0.41099409195992814</v>
      </c>
      <c r="G179" s="105">
        <f t="shared" si="8"/>
        <v>2.4659645517595687</v>
      </c>
    </row>
    <row r="180" spans="1:7" ht="16.5">
      <c r="A180" s="102" t="s">
        <v>177</v>
      </c>
      <c r="B180" s="103">
        <v>49</v>
      </c>
      <c r="C180" s="104">
        <v>6150</v>
      </c>
      <c r="D180" s="96">
        <f t="shared" si="6"/>
        <v>0.7967479674796748</v>
      </c>
      <c r="E180" s="105">
        <v>0.959349593495935</v>
      </c>
      <c r="F180" s="105">
        <f t="shared" si="7"/>
        <v>0.19186991869918701</v>
      </c>
      <c r="G180" s="105">
        <f t="shared" si="8"/>
        <v>1.151219512195122</v>
      </c>
    </row>
    <row r="181" spans="1:7" ht="16.5">
      <c r="A181" s="102" t="s">
        <v>178</v>
      </c>
      <c r="B181" s="103">
        <v>313</v>
      </c>
      <c r="C181" s="104">
        <v>5666</v>
      </c>
      <c r="D181" s="96">
        <f t="shared" si="6"/>
        <v>5.524179315213554</v>
      </c>
      <c r="E181" s="105">
        <v>4.6240734204024</v>
      </c>
      <c r="F181" s="105">
        <f t="shared" si="7"/>
        <v>0.9248146840804801</v>
      </c>
      <c r="G181" s="105">
        <f t="shared" si="8"/>
        <v>5.54888810448288</v>
      </c>
    </row>
    <row r="182" spans="1:7" ht="16.5">
      <c r="A182" s="102" t="s">
        <v>179</v>
      </c>
      <c r="B182" s="103">
        <v>170</v>
      </c>
      <c r="C182" s="104">
        <v>5182</v>
      </c>
      <c r="D182" s="96">
        <f t="shared" si="6"/>
        <v>3.2805866460825936</v>
      </c>
      <c r="E182" s="105">
        <v>3.010420686993439</v>
      </c>
      <c r="F182" s="105">
        <f t="shared" si="7"/>
        <v>0.6020841373986878</v>
      </c>
      <c r="G182" s="105">
        <f t="shared" si="8"/>
        <v>3.6125048243921265</v>
      </c>
    </row>
    <row r="183" spans="1:7" ht="16.5">
      <c r="A183" s="102" t="s">
        <v>180</v>
      </c>
      <c r="B183" s="103">
        <v>262</v>
      </c>
      <c r="C183" s="104">
        <v>4522</v>
      </c>
      <c r="D183" s="96">
        <f t="shared" si="6"/>
        <v>5.793896505970809</v>
      </c>
      <c r="E183" s="105">
        <v>3.6267138434321096</v>
      </c>
      <c r="F183" s="105">
        <f t="shared" si="7"/>
        <v>0.725342768686422</v>
      </c>
      <c r="G183" s="105">
        <f t="shared" si="8"/>
        <v>4.352056612118531</v>
      </c>
    </row>
    <row r="184" spans="1:7" ht="16.5">
      <c r="A184" s="102" t="s">
        <v>181</v>
      </c>
      <c r="B184" s="103">
        <v>314</v>
      </c>
      <c r="C184" s="104">
        <v>6182</v>
      </c>
      <c r="D184" s="96">
        <f t="shared" si="6"/>
        <v>5.0792623746360395</v>
      </c>
      <c r="E184" s="105">
        <v>4.060174700744096</v>
      </c>
      <c r="F184" s="105">
        <f t="shared" si="7"/>
        <v>0.8120349401488192</v>
      </c>
      <c r="G184" s="105">
        <f t="shared" si="8"/>
        <v>4.8722096408929145</v>
      </c>
    </row>
    <row r="185" spans="1:7" ht="16.5">
      <c r="A185" s="102" t="s">
        <v>182</v>
      </c>
      <c r="B185" s="103">
        <v>48</v>
      </c>
      <c r="C185" s="104">
        <v>2102</v>
      </c>
      <c r="D185" s="96">
        <f t="shared" si="6"/>
        <v>2.283539486203616</v>
      </c>
      <c r="E185" s="105">
        <v>1.7602283539486203</v>
      </c>
      <c r="F185" s="105">
        <f t="shared" si="7"/>
        <v>0.3520456707897241</v>
      </c>
      <c r="G185" s="105">
        <f t="shared" si="8"/>
        <v>2.1122740247383445</v>
      </c>
    </row>
    <row r="186" spans="1:7" ht="16.5">
      <c r="A186" s="102" t="s">
        <v>183</v>
      </c>
      <c r="B186" s="103">
        <v>132</v>
      </c>
      <c r="C186" s="104">
        <v>3706</v>
      </c>
      <c r="D186" s="96">
        <f t="shared" si="6"/>
        <v>3.5617916891527255</v>
      </c>
      <c r="E186" s="105">
        <v>3.6427415002698327</v>
      </c>
      <c r="F186" s="105">
        <f t="shared" si="7"/>
        <v>0.7285483000539665</v>
      </c>
      <c r="G186" s="105">
        <f t="shared" si="8"/>
        <v>4.371289800323799</v>
      </c>
    </row>
    <row r="187" spans="1:7" ht="16.5">
      <c r="A187" s="102" t="s">
        <v>184</v>
      </c>
      <c r="B187" s="103">
        <v>368</v>
      </c>
      <c r="C187" s="104">
        <v>4363</v>
      </c>
      <c r="D187" s="96">
        <f t="shared" si="6"/>
        <v>8.434563373825348</v>
      </c>
      <c r="E187" s="105">
        <v>7.4948429979372</v>
      </c>
      <c r="F187" s="105">
        <f t="shared" si="7"/>
        <v>1.49896859958744</v>
      </c>
      <c r="G187" s="105">
        <f t="shared" si="8"/>
        <v>8.99381159752464</v>
      </c>
    </row>
    <row r="188" spans="1:7" ht="16.5">
      <c r="A188" s="102" t="s">
        <v>185</v>
      </c>
      <c r="B188" s="103">
        <v>134</v>
      </c>
      <c r="C188" s="104">
        <v>2945</v>
      </c>
      <c r="D188" s="96">
        <f t="shared" si="6"/>
        <v>4.550084889643464</v>
      </c>
      <c r="E188" s="105">
        <v>3.7351443123938877</v>
      </c>
      <c r="F188" s="105">
        <f t="shared" si="7"/>
        <v>0.7470288624787775</v>
      </c>
      <c r="G188" s="105">
        <f t="shared" si="8"/>
        <v>4.482173174872665</v>
      </c>
    </row>
    <row r="189" spans="1:7" ht="16.5">
      <c r="A189" s="102" t="s">
        <v>186</v>
      </c>
      <c r="B189" s="103">
        <v>68</v>
      </c>
      <c r="C189" s="104">
        <v>5728</v>
      </c>
      <c r="D189" s="96">
        <f t="shared" si="6"/>
        <v>1.1871508379888267</v>
      </c>
      <c r="E189" s="105">
        <v>1.1522346368715084</v>
      </c>
      <c r="F189" s="105">
        <f t="shared" si="7"/>
        <v>0.2304469273743017</v>
      </c>
      <c r="G189" s="105">
        <f t="shared" si="8"/>
        <v>1.3826815642458101</v>
      </c>
    </row>
    <row r="190" spans="1:7" ht="16.5">
      <c r="A190" s="102" t="s">
        <v>187</v>
      </c>
      <c r="B190" s="103">
        <v>190</v>
      </c>
      <c r="C190" s="104">
        <v>6335</v>
      </c>
      <c r="D190" s="96">
        <f t="shared" si="6"/>
        <v>2.999210734017364</v>
      </c>
      <c r="E190" s="105">
        <v>2.7782162588792425</v>
      </c>
      <c r="F190" s="105">
        <f t="shared" si="7"/>
        <v>0.5556432517758485</v>
      </c>
      <c r="G190" s="105">
        <f t="shared" si="8"/>
        <v>3.333859510655091</v>
      </c>
    </row>
    <row r="191" spans="1:7" ht="16.5">
      <c r="A191" s="102" t="s">
        <v>188</v>
      </c>
      <c r="B191" s="103">
        <v>48</v>
      </c>
      <c r="C191" s="104">
        <v>2923</v>
      </c>
      <c r="D191" s="96">
        <f t="shared" si="6"/>
        <v>1.6421484775915156</v>
      </c>
      <c r="E191" s="105">
        <v>1.5737256243585358</v>
      </c>
      <c r="F191" s="105">
        <f t="shared" si="7"/>
        <v>0.3147451248717072</v>
      </c>
      <c r="G191" s="105">
        <f t="shared" si="8"/>
        <v>1.888470749230243</v>
      </c>
    </row>
    <row r="192" spans="1:7" ht="16.5">
      <c r="A192" s="102" t="s">
        <v>189</v>
      </c>
      <c r="B192" s="103">
        <v>138</v>
      </c>
      <c r="C192" s="104">
        <v>4866</v>
      </c>
      <c r="D192" s="96">
        <f t="shared" si="6"/>
        <v>2.8360049321824907</v>
      </c>
      <c r="E192" s="105">
        <v>2.240032881216605</v>
      </c>
      <c r="F192" s="105">
        <f t="shared" si="7"/>
        <v>0.44800657624332096</v>
      </c>
      <c r="G192" s="105">
        <f t="shared" si="8"/>
        <v>2.688039457459926</v>
      </c>
    </row>
    <row r="193" spans="1:7" ht="16.5">
      <c r="A193" s="102" t="s">
        <v>190</v>
      </c>
      <c r="B193" s="103">
        <v>247</v>
      </c>
      <c r="C193" s="104">
        <v>4509</v>
      </c>
      <c r="D193" s="96">
        <f t="shared" si="6"/>
        <v>5.477933022843202</v>
      </c>
      <c r="E193" s="105">
        <v>4.346861831891772</v>
      </c>
      <c r="F193" s="105">
        <f t="shared" si="7"/>
        <v>0.8693723663783545</v>
      </c>
      <c r="G193" s="105">
        <f t="shared" si="8"/>
        <v>5.216234198270127</v>
      </c>
    </row>
    <row r="194" spans="1:7" ht="16.5">
      <c r="A194" s="102" t="s">
        <v>191</v>
      </c>
      <c r="B194" s="103">
        <v>60</v>
      </c>
      <c r="C194" s="104">
        <v>5760</v>
      </c>
      <c r="D194" s="96">
        <f t="shared" si="6"/>
        <v>1.0416666666666665</v>
      </c>
      <c r="E194" s="105">
        <v>1.0416666666666665</v>
      </c>
      <c r="F194" s="105">
        <f t="shared" si="7"/>
        <v>0.20833333333333331</v>
      </c>
      <c r="G194" s="105">
        <f t="shared" si="8"/>
        <v>1.2499999999999998</v>
      </c>
    </row>
    <row r="195" spans="1:7" ht="16.5">
      <c r="A195" s="102" t="s">
        <v>192</v>
      </c>
      <c r="B195" s="103">
        <v>257</v>
      </c>
      <c r="C195" s="104">
        <v>6122</v>
      </c>
      <c r="D195" s="96">
        <f t="shared" si="6"/>
        <v>4.197974518131329</v>
      </c>
      <c r="E195" s="105">
        <v>4.393988892518784</v>
      </c>
      <c r="F195" s="105">
        <f t="shared" si="7"/>
        <v>0.878797778503757</v>
      </c>
      <c r="G195" s="105">
        <f t="shared" si="8"/>
        <v>5.2727866710225415</v>
      </c>
    </row>
    <row r="196" spans="1:7" ht="16.5">
      <c r="A196" s="102" t="s">
        <v>193</v>
      </c>
      <c r="B196" s="103">
        <v>332</v>
      </c>
      <c r="C196" s="104">
        <v>4728</v>
      </c>
      <c r="D196" s="96">
        <f t="shared" si="6"/>
        <v>7.021996615905245</v>
      </c>
      <c r="E196" s="105">
        <v>5.816412859560067</v>
      </c>
      <c r="F196" s="105">
        <f t="shared" si="7"/>
        <v>1.1632825719120135</v>
      </c>
      <c r="G196" s="105">
        <f t="shared" si="8"/>
        <v>6.979695431472081</v>
      </c>
    </row>
    <row r="197" spans="1:7" ht="16.5">
      <c r="A197" s="102" t="s">
        <v>194</v>
      </c>
      <c r="B197" s="103">
        <v>229</v>
      </c>
      <c r="C197" s="104">
        <v>7636</v>
      </c>
      <c r="D197" s="96">
        <f aca="true" t="shared" si="9" ref="D197:D228">B197/C197*100</f>
        <v>2.998952331063384</v>
      </c>
      <c r="E197" s="105">
        <v>2.8679937139863805</v>
      </c>
      <c r="F197" s="105">
        <f aca="true" t="shared" si="10" ref="F197:F228">E197*0.2</f>
        <v>0.5735987427972761</v>
      </c>
      <c r="G197" s="105">
        <f aca="true" t="shared" si="11" ref="G197:G228">E197+F197</f>
        <v>3.4415924567836567</v>
      </c>
    </row>
    <row r="198" spans="1:7" ht="16.5">
      <c r="A198" s="102" t="s">
        <v>195</v>
      </c>
      <c r="B198" s="103">
        <v>391</v>
      </c>
      <c r="C198" s="104">
        <v>20000</v>
      </c>
      <c r="D198" s="96">
        <f t="shared" si="9"/>
        <v>1.955</v>
      </c>
      <c r="E198" s="105">
        <v>1.7999999999999998</v>
      </c>
      <c r="F198" s="105">
        <f t="shared" si="10"/>
        <v>0.36</v>
      </c>
      <c r="G198" s="105">
        <f t="shared" si="11"/>
        <v>2.1599999999999997</v>
      </c>
    </row>
    <row r="199" spans="1:7" ht="16.5">
      <c r="A199" s="102" t="s">
        <v>196</v>
      </c>
      <c r="B199" s="103">
        <v>96</v>
      </c>
      <c r="C199" s="104">
        <v>5227</v>
      </c>
      <c r="D199" s="96">
        <f t="shared" si="9"/>
        <v>1.8366175626554428</v>
      </c>
      <c r="E199" s="105">
        <v>1.6070403673235125</v>
      </c>
      <c r="F199" s="105">
        <f t="shared" si="10"/>
        <v>0.3214080734647025</v>
      </c>
      <c r="G199" s="105">
        <f t="shared" si="11"/>
        <v>1.928448440788215</v>
      </c>
    </row>
    <row r="200" spans="1:7" ht="16.5">
      <c r="A200" s="102" t="s">
        <v>197</v>
      </c>
      <c r="B200" s="103">
        <v>134</v>
      </c>
      <c r="C200" s="104">
        <v>3707</v>
      </c>
      <c r="D200" s="96">
        <f t="shared" si="9"/>
        <v>3.61478284326949</v>
      </c>
      <c r="E200" s="105">
        <v>3.398974912328028</v>
      </c>
      <c r="F200" s="105">
        <f t="shared" si="10"/>
        <v>0.6797949824656057</v>
      </c>
      <c r="G200" s="105">
        <f t="shared" si="11"/>
        <v>4.078769894793634</v>
      </c>
    </row>
    <row r="201" spans="1:7" ht="16.5">
      <c r="A201" s="102" t="s">
        <v>198</v>
      </c>
      <c r="B201" s="103">
        <v>293</v>
      </c>
      <c r="C201" s="104">
        <v>6621</v>
      </c>
      <c r="D201" s="96">
        <f t="shared" si="9"/>
        <v>4.4253133967678595</v>
      </c>
      <c r="E201" s="105">
        <v>3.413381664401148</v>
      </c>
      <c r="F201" s="105">
        <f t="shared" si="10"/>
        <v>0.6826763328802297</v>
      </c>
      <c r="G201" s="105">
        <f t="shared" si="11"/>
        <v>4.0960579972813775</v>
      </c>
    </row>
    <row r="202" spans="1:7" ht="16.5">
      <c r="A202" s="102" t="s">
        <v>199</v>
      </c>
      <c r="B202" s="103">
        <v>510</v>
      </c>
      <c r="C202" s="104">
        <v>5761</v>
      </c>
      <c r="D202" s="96">
        <f t="shared" si="9"/>
        <v>8.852629751779205</v>
      </c>
      <c r="E202" s="105">
        <v>6.7349418503731995</v>
      </c>
      <c r="F202" s="105">
        <f t="shared" si="10"/>
        <v>1.34698837007464</v>
      </c>
      <c r="G202" s="105">
        <f t="shared" si="11"/>
        <v>8.08193022044784</v>
      </c>
    </row>
    <row r="203" spans="1:7" ht="16.5">
      <c r="A203" s="102" t="s">
        <v>200</v>
      </c>
      <c r="B203" s="103">
        <v>546</v>
      </c>
      <c r="C203" s="104">
        <v>4483</v>
      </c>
      <c r="D203" s="96">
        <f t="shared" si="9"/>
        <v>12.179344189159046</v>
      </c>
      <c r="E203" s="105">
        <v>11.153245594467991</v>
      </c>
      <c r="F203" s="105">
        <f t="shared" si="10"/>
        <v>2.230649118893598</v>
      </c>
      <c r="G203" s="105">
        <f t="shared" si="11"/>
        <v>13.38389471336159</v>
      </c>
    </row>
    <row r="204" spans="1:7" ht="16.5">
      <c r="A204" s="102" t="s">
        <v>201</v>
      </c>
      <c r="B204" s="103">
        <v>122</v>
      </c>
      <c r="C204" s="104">
        <v>2591</v>
      </c>
      <c r="D204" s="96">
        <f t="shared" si="9"/>
        <v>4.708606715553841</v>
      </c>
      <c r="E204" s="105">
        <v>3.31918178309533</v>
      </c>
      <c r="F204" s="105">
        <f t="shared" si="10"/>
        <v>0.663836356619066</v>
      </c>
      <c r="G204" s="105">
        <f t="shared" si="11"/>
        <v>3.983018139714396</v>
      </c>
    </row>
    <row r="205" spans="1:7" ht="16.5">
      <c r="A205" s="102" t="s">
        <v>202</v>
      </c>
      <c r="B205" s="103">
        <v>59</v>
      </c>
      <c r="C205" s="104">
        <v>2403</v>
      </c>
      <c r="D205" s="96">
        <f t="shared" si="9"/>
        <v>2.455264253017062</v>
      </c>
      <c r="E205" s="105">
        <v>1.8726591760299627</v>
      </c>
      <c r="F205" s="105">
        <f t="shared" si="10"/>
        <v>0.37453183520599254</v>
      </c>
      <c r="G205" s="105">
        <f t="shared" si="11"/>
        <v>2.247191011235955</v>
      </c>
    </row>
    <row r="206" spans="1:7" ht="16.5">
      <c r="A206" s="102" t="s">
        <v>203</v>
      </c>
      <c r="B206" s="103">
        <v>82</v>
      </c>
      <c r="C206" s="104">
        <v>2995</v>
      </c>
      <c r="D206" s="96">
        <f t="shared" si="9"/>
        <v>2.7378964941569284</v>
      </c>
      <c r="E206" s="105">
        <v>2.7045075125208684</v>
      </c>
      <c r="F206" s="105">
        <f t="shared" si="10"/>
        <v>0.5409015025041737</v>
      </c>
      <c r="G206" s="105">
        <f t="shared" si="11"/>
        <v>3.245409015025042</v>
      </c>
    </row>
    <row r="207" spans="1:7" ht="16.5">
      <c r="A207" s="102" t="s">
        <v>204</v>
      </c>
      <c r="B207" s="103">
        <v>788</v>
      </c>
      <c r="C207" s="104">
        <v>18162</v>
      </c>
      <c r="D207" s="96">
        <f t="shared" si="9"/>
        <v>4.3387292148441805</v>
      </c>
      <c r="E207" s="105">
        <v>4.410307234886026</v>
      </c>
      <c r="F207" s="105">
        <f t="shared" si="10"/>
        <v>0.8820614469772052</v>
      </c>
      <c r="G207" s="105">
        <f t="shared" si="11"/>
        <v>5.2923686818632305</v>
      </c>
    </row>
    <row r="208" spans="1:7" ht="16.5">
      <c r="A208" s="102" t="s">
        <v>205</v>
      </c>
      <c r="B208" s="103">
        <v>585</v>
      </c>
      <c r="C208" s="104">
        <v>13913</v>
      </c>
      <c r="D208" s="96">
        <f t="shared" si="9"/>
        <v>4.204700639689499</v>
      </c>
      <c r="E208" s="105">
        <v>3.550636095737799</v>
      </c>
      <c r="F208" s="105">
        <f t="shared" si="10"/>
        <v>0.7101272191475598</v>
      </c>
      <c r="G208" s="105">
        <f t="shared" si="11"/>
        <v>4.2607633148853585</v>
      </c>
    </row>
    <row r="209" spans="1:7" ht="16.5">
      <c r="A209" s="102" t="s">
        <v>206</v>
      </c>
      <c r="B209" s="103">
        <v>5577</v>
      </c>
      <c r="C209" s="104">
        <v>33400</v>
      </c>
      <c r="D209" s="96">
        <f t="shared" si="9"/>
        <v>16.697604790419163</v>
      </c>
      <c r="E209" s="105">
        <v>14.188622754491018</v>
      </c>
      <c r="F209" s="105">
        <f t="shared" si="10"/>
        <v>2.8377245508982036</v>
      </c>
      <c r="G209" s="105">
        <f t="shared" si="11"/>
        <v>17.026347305389223</v>
      </c>
    </row>
    <row r="210" spans="1:7" ht="16.5">
      <c r="A210" s="102" t="s">
        <v>207</v>
      </c>
      <c r="B210" s="103">
        <v>29</v>
      </c>
      <c r="C210" s="104">
        <v>3499</v>
      </c>
      <c r="D210" s="96">
        <f t="shared" si="9"/>
        <v>0.8288082309231208</v>
      </c>
      <c r="E210" s="105">
        <v>0.8859674192626464</v>
      </c>
      <c r="F210" s="105">
        <f t="shared" si="10"/>
        <v>0.1771934838525293</v>
      </c>
      <c r="G210" s="105">
        <f t="shared" si="11"/>
        <v>1.0631609031151759</v>
      </c>
    </row>
    <row r="211" spans="1:7" ht="16.5">
      <c r="A211" s="102" t="s">
        <v>208</v>
      </c>
      <c r="B211" s="103">
        <v>101</v>
      </c>
      <c r="C211" s="104">
        <v>4189</v>
      </c>
      <c r="D211" s="96">
        <f t="shared" si="9"/>
        <v>2.411076629267128</v>
      </c>
      <c r="E211" s="105">
        <v>2.124612079255192</v>
      </c>
      <c r="F211" s="105">
        <f t="shared" si="10"/>
        <v>0.42492241585103846</v>
      </c>
      <c r="G211" s="105">
        <f t="shared" si="11"/>
        <v>2.5495344951062306</v>
      </c>
    </row>
    <row r="212" spans="1:7" ht="16.5">
      <c r="A212" s="102" t="s">
        <v>209</v>
      </c>
      <c r="B212" s="103">
        <v>378</v>
      </c>
      <c r="C212" s="104">
        <v>9777</v>
      </c>
      <c r="D212" s="96">
        <f t="shared" si="9"/>
        <v>3.8662166308683648</v>
      </c>
      <c r="E212" s="105">
        <v>3.426408918891275</v>
      </c>
      <c r="F212" s="105">
        <f t="shared" si="10"/>
        <v>0.685281783778255</v>
      </c>
      <c r="G212" s="105">
        <f t="shared" si="11"/>
        <v>4.11169070266953</v>
      </c>
    </row>
    <row r="213" spans="1:7" ht="16.5">
      <c r="A213" s="102" t="s">
        <v>210</v>
      </c>
      <c r="B213" s="103">
        <v>1393</v>
      </c>
      <c r="C213" s="104">
        <v>14372</v>
      </c>
      <c r="D213" s="96">
        <f t="shared" si="9"/>
        <v>9.692457556359587</v>
      </c>
      <c r="E213" s="105">
        <v>8.06429167826329</v>
      </c>
      <c r="F213" s="105">
        <f t="shared" si="10"/>
        <v>1.612858335652658</v>
      </c>
      <c r="G213" s="105">
        <f t="shared" si="11"/>
        <v>9.677150013915949</v>
      </c>
    </row>
    <row r="214" spans="1:7" ht="16.5">
      <c r="A214" s="102" t="s">
        <v>211</v>
      </c>
      <c r="B214" s="103">
        <v>267</v>
      </c>
      <c r="C214" s="104">
        <v>12341</v>
      </c>
      <c r="D214" s="96">
        <f t="shared" si="9"/>
        <v>2.1635199740701725</v>
      </c>
      <c r="E214" s="105">
        <v>2.1878291872619724</v>
      </c>
      <c r="F214" s="105">
        <f t="shared" si="10"/>
        <v>0.4375658374523945</v>
      </c>
      <c r="G214" s="105">
        <f t="shared" si="11"/>
        <v>2.6253950247143667</v>
      </c>
    </row>
    <row r="215" spans="1:7" ht="16.5">
      <c r="A215" s="102" t="s">
        <v>212</v>
      </c>
      <c r="B215" s="103">
        <v>99</v>
      </c>
      <c r="C215" s="104">
        <v>4527</v>
      </c>
      <c r="D215" s="96">
        <f t="shared" si="9"/>
        <v>2.1868787276341948</v>
      </c>
      <c r="E215" s="105">
        <v>2.010161254694058</v>
      </c>
      <c r="F215" s="105">
        <f t="shared" si="10"/>
        <v>0.4020322509388116</v>
      </c>
      <c r="G215" s="105">
        <f t="shared" si="11"/>
        <v>2.4121935056328696</v>
      </c>
    </row>
    <row r="216" spans="1:7" ht="16.5">
      <c r="A216" s="102" t="s">
        <v>213</v>
      </c>
      <c r="B216" s="103">
        <v>505</v>
      </c>
      <c r="C216" s="104">
        <v>6457</v>
      </c>
      <c r="D216" s="96">
        <f t="shared" si="9"/>
        <v>7.820969490475453</v>
      </c>
      <c r="E216" s="105">
        <v>5.296577357906148</v>
      </c>
      <c r="F216" s="105">
        <f t="shared" si="10"/>
        <v>1.0593154715812296</v>
      </c>
      <c r="G216" s="105">
        <f t="shared" si="11"/>
        <v>6.355892829487378</v>
      </c>
    </row>
    <row r="217" spans="1:7" ht="16.5">
      <c r="A217" s="102" t="s">
        <v>214</v>
      </c>
      <c r="B217" s="103">
        <v>121</v>
      </c>
      <c r="C217" s="104">
        <v>2826</v>
      </c>
      <c r="D217" s="96">
        <f t="shared" si="9"/>
        <v>4.281670205237084</v>
      </c>
      <c r="E217" s="105">
        <v>3.4677990092002826</v>
      </c>
      <c r="F217" s="105">
        <f t="shared" si="10"/>
        <v>0.6935598018400566</v>
      </c>
      <c r="G217" s="105">
        <f t="shared" si="11"/>
        <v>4.161358811040339</v>
      </c>
    </row>
    <row r="218" spans="1:7" ht="16.5">
      <c r="A218" s="102" t="s">
        <v>215</v>
      </c>
      <c r="B218" s="103">
        <v>116</v>
      </c>
      <c r="C218" s="104">
        <v>2683</v>
      </c>
      <c r="D218" s="96">
        <f t="shared" si="9"/>
        <v>4.323518449496832</v>
      </c>
      <c r="E218" s="105">
        <v>3.727171077152441</v>
      </c>
      <c r="F218" s="105">
        <f t="shared" si="10"/>
        <v>0.7454342154304883</v>
      </c>
      <c r="G218" s="105">
        <f t="shared" si="11"/>
        <v>4.472605292582929</v>
      </c>
    </row>
    <row r="219" spans="1:7" ht="16.5">
      <c r="A219" s="102" t="s">
        <v>216</v>
      </c>
      <c r="B219" s="103">
        <v>33619</v>
      </c>
      <c r="C219" s="104">
        <v>836474</v>
      </c>
      <c r="D219" s="96">
        <f t="shared" si="9"/>
        <v>4.019132692707723</v>
      </c>
      <c r="E219" s="105">
        <v>3.326702324280253</v>
      </c>
      <c r="F219" s="105">
        <f t="shared" si="10"/>
        <v>0.6653404648560506</v>
      </c>
      <c r="G219" s="105">
        <f t="shared" si="11"/>
        <v>3.9920427891363035</v>
      </c>
    </row>
    <row r="220" spans="1:7" ht="16.5">
      <c r="A220" s="102" t="s">
        <v>217</v>
      </c>
      <c r="B220" s="103">
        <v>2180</v>
      </c>
      <c r="C220" s="104">
        <v>43403</v>
      </c>
      <c r="D220" s="96">
        <f t="shared" si="9"/>
        <v>5.022694283805267</v>
      </c>
      <c r="E220" s="105">
        <v>4.232426329977191</v>
      </c>
      <c r="F220" s="105">
        <f t="shared" si="10"/>
        <v>0.8464852659954382</v>
      </c>
      <c r="G220" s="105">
        <f t="shared" si="11"/>
        <v>5.078911595972629</v>
      </c>
    </row>
    <row r="221" spans="1:7" ht="16.5">
      <c r="A221" s="102" t="s">
        <v>218</v>
      </c>
      <c r="B221" s="103">
        <v>1563</v>
      </c>
      <c r="C221" s="104">
        <v>20779</v>
      </c>
      <c r="D221" s="96">
        <f t="shared" si="9"/>
        <v>7.522017421435103</v>
      </c>
      <c r="E221" s="105">
        <v>6.776071995764956</v>
      </c>
      <c r="F221" s="105">
        <f t="shared" si="10"/>
        <v>1.3552143991529912</v>
      </c>
      <c r="G221" s="105">
        <f t="shared" si="11"/>
        <v>8.131286394917947</v>
      </c>
    </row>
    <row r="222" spans="1:7" ht="16.5">
      <c r="A222" s="102" t="s">
        <v>219</v>
      </c>
      <c r="B222" s="103">
        <v>1225</v>
      </c>
      <c r="C222" s="104">
        <v>20541</v>
      </c>
      <c r="D222" s="96">
        <f t="shared" si="9"/>
        <v>5.963682391314931</v>
      </c>
      <c r="E222" s="105">
        <v>5.063044642422472</v>
      </c>
      <c r="F222" s="105">
        <f t="shared" si="10"/>
        <v>1.0126089284844946</v>
      </c>
      <c r="G222" s="105">
        <f t="shared" si="11"/>
        <v>6.075653570906967</v>
      </c>
    </row>
    <row r="223" spans="1:7" ht="16.5">
      <c r="A223" s="102" t="s">
        <v>220</v>
      </c>
      <c r="B223" s="103">
        <v>328</v>
      </c>
      <c r="C223" s="104">
        <v>4910</v>
      </c>
      <c r="D223" s="96">
        <f t="shared" si="9"/>
        <v>6.680244399185336</v>
      </c>
      <c r="E223" s="105">
        <v>6.0285132382892055</v>
      </c>
      <c r="F223" s="105">
        <f t="shared" si="10"/>
        <v>1.2057026476578412</v>
      </c>
      <c r="G223" s="105">
        <f t="shared" si="11"/>
        <v>7.234215885947046</v>
      </c>
    </row>
    <row r="224" spans="1:7" ht="16.5">
      <c r="A224" s="102" t="s">
        <v>221</v>
      </c>
      <c r="B224" s="103">
        <v>129</v>
      </c>
      <c r="C224" s="104">
        <v>4346</v>
      </c>
      <c r="D224" s="96">
        <f t="shared" si="9"/>
        <v>2.9682466635987117</v>
      </c>
      <c r="E224" s="105">
        <v>2.8301886792452833</v>
      </c>
      <c r="F224" s="105">
        <f t="shared" si="10"/>
        <v>0.5660377358490567</v>
      </c>
      <c r="G224" s="105">
        <f t="shared" si="11"/>
        <v>3.3962264150943398</v>
      </c>
    </row>
    <row r="225" spans="1:7" ht="16.5">
      <c r="A225" s="102" t="s">
        <v>222</v>
      </c>
      <c r="B225" s="103">
        <v>192</v>
      </c>
      <c r="C225" s="104">
        <v>3020</v>
      </c>
      <c r="D225" s="96">
        <f t="shared" si="9"/>
        <v>6.357615894039735</v>
      </c>
      <c r="E225" s="105">
        <v>4.735099337748344</v>
      </c>
      <c r="F225" s="105">
        <f t="shared" si="10"/>
        <v>0.9470198675496688</v>
      </c>
      <c r="G225" s="105">
        <f t="shared" si="11"/>
        <v>5.6821192052980125</v>
      </c>
    </row>
    <row r="226" spans="1:7" ht="16.5">
      <c r="A226" s="102" t="s">
        <v>223</v>
      </c>
      <c r="B226" s="103">
        <v>126</v>
      </c>
      <c r="C226" s="104">
        <v>3010</v>
      </c>
      <c r="D226" s="96">
        <f t="shared" si="9"/>
        <v>4.186046511627907</v>
      </c>
      <c r="E226" s="105">
        <v>3.0564784053156147</v>
      </c>
      <c r="F226" s="105">
        <f t="shared" si="10"/>
        <v>0.6112956810631229</v>
      </c>
      <c r="G226" s="105">
        <f t="shared" si="11"/>
        <v>3.6677740863787376</v>
      </c>
    </row>
    <row r="227" spans="1:7" ht="16.5">
      <c r="A227" s="102" t="s">
        <v>224</v>
      </c>
      <c r="B227" s="103">
        <v>446</v>
      </c>
      <c r="C227" s="104">
        <v>4355</v>
      </c>
      <c r="D227" s="96">
        <f t="shared" si="9"/>
        <v>10.24110218140069</v>
      </c>
      <c r="E227" s="105">
        <v>7.8989667049368535</v>
      </c>
      <c r="F227" s="105">
        <f t="shared" si="10"/>
        <v>1.5797933409873708</v>
      </c>
      <c r="G227" s="105">
        <f t="shared" si="11"/>
        <v>9.478760045924224</v>
      </c>
    </row>
    <row r="228" spans="1:7" ht="16.5">
      <c r="A228" s="106" t="s">
        <v>893</v>
      </c>
      <c r="B228" s="106">
        <v>150901</v>
      </c>
      <c r="C228" s="107">
        <v>3184165</v>
      </c>
      <c r="D228" s="108">
        <f t="shared" si="9"/>
        <v>4.739107426907839</v>
      </c>
      <c r="E228" s="109">
        <v>3.989052074876773</v>
      </c>
      <c r="F228" s="109">
        <f t="shared" si="10"/>
        <v>0.7978104149753547</v>
      </c>
      <c r="G228" s="109">
        <f t="shared" si="11"/>
        <v>4.786862489852128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8"/>
  <sheetViews>
    <sheetView zoomScalePageLayoutView="0" workbookViewId="0" topLeftCell="A209">
      <selection activeCell="A1" sqref="A1:H228"/>
    </sheetView>
  </sheetViews>
  <sheetFormatPr defaultColWidth="9.140625" defaultRowHeight="15"/>
  <cols>
    <col min="1" max="1" width="29.7109375" style="0" customWidth="1"/>
    <col min="2" max="2" width="16.140625" style="0" customWidth="1"/>
  </cols>
  <sheetData>
    <row r="1" spans="1:5" ht="15">
      <c r="A1" s="30" t="s">
        <v>897</v>
      </c>
      <c r="B1" s="1"/>
      <c r="D1" s="110"/>
      <c r="E1" s="1"/>
    </row>
    <row r="2" spans="2:5" ht="15">
      <c r="B2" s="1"/>
      <c r="D2" s="110"/>
      <c r="E2" s="1"/>
    </row>
    <row r="3" spans="1:7" ht="87" customHeight="1">
      <c r="A3" s="111" t="s">
        <v>907</v>
      </c>
      <c r="B3" s="112" t="s">
        <v>898</v>
      </c>
      <c r="C3" s="112" t="s">
        <v>262</v>
      </c>
      <c r="D3" s="112" t="s">
        <v>890</v>
      </c>
      <c r="E3" s="92" t="s">
        <v>891</v>
      </c>
      <c r="F3" s="93">
        <v>0.2</v>
      </c>
      <c r="G3" s="91" t="s">
        <v>892</v>
      </c>
    </row>
    <row r="4" spans="1:7" ht="16.5">
      <c r="A4" s="72" t="s">
        <v>1</v>
      </c>
      <c r="B4" s="113">
        <v>72</v>
      </c>
      <c r="C4" s="103">
        <v>6890</v>
      </c>
      <c r="D4" s="114">
        <f>B4/C4*100</f>
        <v>1.0449927431059507</v>
      </c>
      <c r="E4" s="115">
        <v>1.0449927431059507</v>
      </c>
      <c r="F4" s="116">
        <f>E4*0.2</f>
        <v>0.20899854862119016</v>
      </c>
      <c r="G4" s="116">
        <f>E4+F4</f>
        <v>1.2539912917271407</v>
      </c>
    </row>
    <row r="5" spans="1:7" ht="16.5">
      <c r="A5" s="72" t="s">
        <v>2</v>
      </c>
      <c r="B5" s="113">
        <v>61</v>
      </c>
      <c r="C5" s="103">
        <v>5097</v>
      </c>
      <c r="D5" s="114">
        <f aca="true" t="shared" si="0" ref="D5:D68">B5/C5*100</f>
        <v>1.1967824210319797</v>
      </c>
      <c r="E5" s="115">
        <v>1.1967824210319797</v>
      </c>
      <c r="F5" s="116">
        <f aca="true" t="shared" si="1" ref="F5:F68">E5*0.2</f>
        <v>0.23935648420639596</v>
      </c>
      <c r="G5" s="116">
        <f aca="true" t="shared" si="2" ref="G5:G68">E5+F5</f>
        <v>1.4361389052383757</v>
      </c>
    </row>
    <row r="6" spans="1:7" ht="16.5">
      <c r="A6" s="72" t="s">
        <v>3</v>
      </c>
      <c r="B6" s="113">
        <v>297</v>
      </c>
      <c r="C6" s="103">
        <v>16869</v>
      </c>
      <c r="D6" s="114">
        <f t="shared" si="0"/>
        <v>1.760626000355682</v>
      </c>
      <c r="E6" s="115">
        <v>1.760626000355682</v>
      </c>
      <c r="F6" s="116">
        <f t="shared" si="1"/>
        <v>0.3521252000711364</v>
      </c>
      <c r="G6" s="116">
        <f t="shared" si="2"/>
        <v>2.1127512004268185</v>
      </c>
    </row>
    <row r="7" spans="1:7" ht="16.5">
      <c r="A7" s="72" t="s">
        <v>4</v>
      </c>
      <c r="B7" s="113">
        <v>112</v>
      </c>
      <c r="C7" s="103">
        <v>7467</v>
      </c>
      <c r="D7" s="114">
        <f t="shared" si="0"/>
        <v>1.4999330387036294</v>
      </c>
      <c r="E7" s="115">
        <v>1.4999330387036294</v>
      </c>
      <c r="F7" s="116">
        <f t="shared" si="1"/>
        <v>0.2999866077407259</v>
      </c>
      <c r="G7" s="116">
        <f t="shared" si="2"/>
        <v>1.7999196464443552</v>
      </c>
    </row>
    <row r="8" spans="1:7" ht="16.5">
      <c r="A8" s="72" t="s">
        <v>5</v>
      </c>
      <c r="B8" s="113">
        <v>44</v>
      </c>
      <c r="C8" s="103">
        <v>5211</v>
      </c>
      <c r="D8" s="114">
        <f t="shared" si="0"/>
        <v>0.8443676837459221</v>
      </c>
      <c r="E8" s="115">
        <v>0.8443676837459221</v>
      </c>
      <c r="F8" s="116">
        <f t="shared" si="1"/>
        <v>0.16887353674918443</v>
      </c>
      <c r="G8" s="116">
        <f t="shared" si="2"/>
        <v>1.0132412204951065</v>
      </c>
    </row>
    <row r="9" spans="1:7" ht="16.5">
      <c r="A9" s="72" t="s">
        <v>6</v>
      </c>
      <c r="B9" s="113">
        <v>183</v>
      </c>
      <c r="C9" s="103">
        <v>13923</v>
      </c>
      <c r="D9" s="114">
        <f t="shared" si="0"/>
        <v>1.3143719026071967</v>
      </c>
      <c r="E9" s="115">
        <v>1.3143719026071967</v>
      </c>
      <c r="F9" s="116">
        <f t="shared" si="1"/>
        <v>0.26287438052143935</v>
      </c>
      <c r="G9" s="116">
        <f t="shared" si="2"/>
        <v>1.577246283128636</v>
      </c>
    </row>
    <row r="10" spans="1:7" ht="16.5">
      <c r="A10" s="72" t="s">
        <v>7</v>
      </c>
      <c r="B10" s="113">
        <v>929</v>
      </c>
      <c r="C10" s="103">
        <v>39522</v>
      </c>
      <c r="D10" s="114">
        <f t="shared" si="0"/>
        <v>2.3505895450635093</v>
      </c>
      <c r="E10" s="115">
        <v>2.3505895450635093</v>
      </c>
      <c r="F10" s="116">
        <f t="shared" si="1"/>
        <v>0.4701179090127019</v>
      </c>
      <c r="G10" s="116">
        <f t="shared" si="2"/>
        <v>2.820707454076211</v>
      </c>
    </row>
    <row r="11" spans="1:7" ht="16.5">
      <c r="A11" s="72" t="s">
        <v>8</v>
      </c>
      <c r="B11" s="113">
        <v>41</v>
      </c>
      <c r="C11" s="103">
        <v>5216</v>
      </c>
      <c r="D11" s="114">
        <f t="shared" si="0"/>
        <v>0.786042944785276</v>
      </c>
      <c r="E11" s="115">
        <v>0.786042944785276</v>
      </c>
      <c r="F11" s="116">
        <f t="shared" si="1"/>
        <v>0.15720858895705522</v>
      </c>
      <c r="G11" s="116">
        <f t="shared" si="2"/>
        <v>0.9432515337423313</v>
      </c>
    </row>
    <row r="12" spans="1:7" ht="16.5">
      <c r="A12" s="72" t="s">
        <v>9</v>
      </c>
      <c r="B12" s="113">
        <v>261</v>
      </c>
      <c r="C12" s="103">
        <v>17298</v>
      </c>
      <c r="D12" s="114">
        <f t="shared" si="0"/>
        <v>1.5088449531737773</v>
      </c>
      <c r="E12" s="115">
        <v>1.5088449531737773</v>
      </c>
      <c r="F12" s="116">
        <f t="shared" si="1"/>
        <v>0.3017689906347555</v>
      </c>
      <c r="G12" s="116">
        <f t="shared" si="2"/>
        <v>1.8106139438085327</v>
      </c>
    </row>
    <row r="13" spans="1:7" ht="16.5">
      <c r="A13" s="72" t="s">
        <v>10</v>
      </c>
      <c r="B13" s="113">
        <v>94</v>
      </c>
      <c r="C13" s="103">
        <v>6703</v>
      </c>
      <c r="D13" s="114">
        <f t="shared" si="0"/>
        <v>1.4023571535133523</v>
      </c>
      <c r="E13" s="115">
        <v>1.4023571535133523</v>
      </c>
      <c r="F13" s="116">
        <f t="shared" si="1"/>
        <v>0.2804714307026705</v>
      </c>
      <c r="G13" s="116">
        <f t="shared" si="2"/>
        <v>1.6828285842160229</v>
      </c>
    </row>
    <row r="14" spans="1:7" ht="16.5">
      <c r="A14" s="72" t="s">
        <v>11</v>
      </c>
      <c r="B14" s="113">
        <v>67</v>
      </c>
      <c r="C14" s="103">
        <v>9456</v>
      </c>
      <c r="D14" s="114">
        <f t="shared" si="0"/>
        <v>0.7085448392554992</v>
      </c>
      <c r="E14" s="115">
        <v>0.7085448392554992</v>
      </c>
      <c r="F14" s="116">
        <f t="shared" si="1"/>
        <v>0.14170896785109985</v>
      </c>
      <c r="G14" s="116">
        <f t="shared" si="2"/>
        <v>0.850253807106599</v>
      </c>
    </row>
    <row r="15" spans="1:7" ht="16.5">
      <c r="A15" s="72" t="s">
        <v>12</v>
      </c>
      <c r="B15" s="113">
        <v>35</v>
      </c>
      <c r="C15" s="103">
        <v>3090</v>
      </c>
      <c r="D15" s="114">
        <f t="shared" si="0"/>
        <v>1.132686084142395</v>
      </c>
      <c r="E15" s="115">
        <v>1.132686084142395</v>
      </c>
      <c r="F15" s="116">
        <f t="shared" si="1"/>
        <v>0.226537216828479</v>
      </c>
      <c r="G15" s="116">
        <f t="shared" si="2"/>
        <v>1.3592233009708738</v>
      </c>
    </row>
    <row r="16" spans="1:7" ht="16.5">
      <c r="A16" s="72" t="s">
        <v>13</v>
      </c>
      <c r="B16" s="113">
        <v>57</v>
      </c>
      <c r="C16" s="103">
        <v>5784</v>
      </c>
      <c r="D16" s="114">
        <f t="shared" si="0"/>
        <v>0.9854771784232365</v>
      </c>
      <c r="E16" s="115">
        <v>0.9854771784232365</v>
      </c>
      <c r="F16" s="116">
        <f t="shared" si="1"/>
        <v>0.1970954356846473</v>
      </c>
      <c r="G16" s="116">
        <f t="shared" si="2"/>
        <v>1.1825726141078838</v>
      </c>
    </row>
    <row r="17" spans="1:7" ht="16.5">
      <c r="A17" s="72" t="s">
        <v>14</v>
      </c>
      <c r="B17" s="113">
        <v>20</v>
      </c>
      <c r="C17" s="103">
        <v>2459</v>
      </c>
      <c r="D17" s="114">
        <f t="shared" si="0"/>
        <v>0.8133387555917039</v>
      </c>
      <c r="E17" s="115">
        <v>0.8133387555917039</v>
      </c>
      <c r="F17" s="116">
        <f t="shared" si="1"/>
        <v>0.16266775111834078</v>
      </c>
      <c r="G17" s="116">
        <f t="shared" si="2"/>
        <v>0.9760065067100446</v>
      </c>
    </row>
    <row r="18" spans="1:7" ht="16.5">
      <c r="A18" s="72" t="s">
        <v>15</v>
      </c>
      <c r="B18" s="113">
        <v>69</v>
      </c>
      <c r="C18" s="103">
        <v>4688</v>
      </c>
      <c r="D18" s="114">
        <f t="shared" si="0"/>
        <v>1.4718430034129693</v>
      </c>
      <c r="E18" s="115">
        <v>1.4718430034129693</v>
      </c>
      <c r="F18" s="116">
        <f t="shared" si="1"/>
        <v>0.29436860068259385</v>
      </c>
      <c r="G18" s="116">
        <f t="shared" si="2"/>
        <v>1.766211604095563</v>
      </c>
    </row>
    <row r="19" spans="1:7" ht="16.5">
      <c r="A19" s="72" t="s">
        <v>16</v>
      </c>
      <c r="B19" s="113">
        <v>35</v>
      </c>
      <c r="C19" s="103">
        <v>7645</v>
      </c>
      <c r="D19" s="114">
        <f t="shared" si="0"/>
        <v>0.45781556572923476</v>
      </c>
      <c r="E19" s="115">
        <v>0.45781556572923476</v>
      </c>
      <c r="F19" s="116">
        <f t="shared" si="1"/>
        <v>0.09156311314584696</v>
      </c>
      <c r="G19" s="116">
        <f t="shared" si="2"/>
        <v>0.5493786788750817</v>
      </c>
    </row>
    <row r="20" spans="1:7" ht="16.5">
      <c r="A20" s="72" t="s">
        <v>17</v>
      </c>
      <c r="B20" s="113">
        <v>35</v>
      </c>
      <c r="C20" s="103">
        <v>11341</v>
      </c>
      <c r="D20" s="114">
        <f t="shared" si="0"/>
        <v>0.30861476060312143</v>
      </c>
      <c r="E20" s="115">
        <v>0.30861476060312143</v>
      </c>
      <c r="F20" s="116">
        <f t="shared" si="1"/>
        <v>0.061722952120624286</v>
      </c>
      <c r="G20" s="116">
        <f t="shared" si="2"/>
        <v>0.3703377127237457</v>
      </c>
    </row>
    <row r="21" spans="1:7" ht="16.5">
      <c r="A21" s="72" t="s">
        <v>18</v>
      </c>
      <c r="B21" s="113">
        <v>36</v>
      </c>
      <c r="C21" s="103">
        <v>11014</v>
      </c>
      <c r="D21" s="114">
        <f t="shared" si="0"/>
        <v>0.3268567278009806</v>
      </c>
      <c r="E21" s="115">
        <v>0.3268567278009806</v>
      </c>
      <c r="F21" s="116">
        <f t="shared" si="1"/>
        <v>0.06537134556019612</v>
      </c>
      <c r="G21" s="116">
        <f t="shared" si="2"/>
        <v>0.3922280733611767</v>
      </c>
    </row>
    <row r="22" spans="1:7" ht="16.5">
      <c r="A22" s="72" t="s">
        <v>19</v>
      </c>
      <c r="B22" s="113">
        <v>51</v>
      </c>
      <c r="C22" s="103">
        <v>3886</v>
      </c>
      <c r="D22" s="114">
        <f t="shared" si="0"/>
        <v>1.312403499742666</v>
      </c>
      <c r="E22" s="115">
        <v>1.312403499742666</v>
      </c>
      <c r="F22" s="116">
        <f t="shared" si="1"/>
        <v>0.2624806999485332</v>
      </c>
      <c r="G22" s="116">
        <f t="shared" si="2"/>
        <v>1.574884199691199</v>
      </c>
    </row>
    <row r="23" spans="1:7" ht="16.5">
      <c r="A23" s="72" t="s">
        <v>20</v>
      </c>
      <c r="B23" s="113">
        <v>468</v>
      </c>
      <c r="C23" s="103">
        <v>45786</v>
      </c>
      <c r="D23" s="114">
        <f t="shared" si="0"/>
        <v>1.0221465076660987</v>
      </c>
      <c r="E23" s="115">
        <v>1.0221465076660987</v>
      </c>
      <c r="F23" s="116">
        <f t="shared" si="1"/>
        <v>0.20442930153321975</v>
      </c>
      <c r="G23" s="116">
        <f t="shared" si="2"/>
        <v>1.2265758091993184</v>
      </c>
    </row>
    <row r="24" spans="1:7" ht="16.5">
      <c r="A24" s="72" t="s">
        <v>21</v>
      </c>
      <c r="B24" s="113">
        <v>14</v>
      </c>
      <c r="C24" s="103">
        <v>3278</v>
      </c>
      <c r="D24" s="114">
        <f t="shared" si="0"/>
        <v>0.4270896888346553</v>
      </c>
      <c r="E24" s="115">
        <v>0.4270896888346553</v>
      </c>
      <c r="F24" s="116">
        <f t="shared" si="1"/>
        <v>0.08541793776693107</v>
      </c>
      <c r="G24" s="116">
        <f t="shared" si="2"/>
        <v>0.5125076266015864</v>
      </c>
    </row>
    <row r="25" spans="1:7" ht="16.5">
      <c r="A25" s="72" t="s">
        <v>22</v>
      </c>
      <c r="B25" s="113">
        <v>135</v>
      </c>
      <c r="C25" s="103">
        <v>6627</v>
      </c>
      <c r="D25" s="114">
        <f t="shared" si="0"/>
        <v>2.0371208691715705</v>
      </c>
      <c r="E25" s="115">
        <v>2.0371208691715705</v>
      </c>
      <c r="F25" s="116">
        <f t="shared" si="1"/>
        <v>0.4074241738343141</v>
      </c>
      <c r="G25" s="116">
        <f t="shared" si="2"/>
        <v>2.444545043005885</v>
      </c>
    </row>
    <row r="26" spans="1:7" ht="16.5">
      <c r="A26" s="72" t="s">
        <v>23</v>
      </c>
      <c r="B26" s="113">
        <v>255</v>
      </c>
      <c r="C26" s="103">
        <v>26215</v>
      </c>
      <c r="D26" s="114">
        <f t="shared" si="0"/>
        <v>0.9727255388136563</v>
      </c>
      <c r="E26" s="115">
        <v>0.9727255388136563</v>
      </c>
      <c r="F26" s="116">
        <f t="shared" si="1"/>
        <v>0.19454510776273126</v>
      </c>
      <c r="G26" s="116">
        <f t="shared" si="2"/>
        <v>1.1672706465763876</v>
      </c>
    </row>
    <row r="27" spans="1:7" ht="16.5">
      <c r="A27" s="72" t="s">
        <v>24</v>
      </c>
      <c r="B27" s="113">
        <v>109</v>
      </c>
      <c r="C27" s="103">
        <v>3882</v>
      </c>
      <c r="D27" s="114">
        <f t="shared" si="0"/>
        <v>2.8078310149407524</v>
      </c>
      <c r="E27" s="115">
        <v>2.8078310149407524</v>
      </c>
      <c r="F27" s="116">
        <f t="shared" si="1"/>
        <v>0.5615662029881505</v>
      </c>
      <c r="G27" s="116">
        <f t="shared" si="2"/>
        <v>3.3693972179289027</v>
      </c>
    </row>
    <row r="28" spans="1:7" ht="16.5">
      <c r="A28" s="72" t="s">
        <v>25</v>
      </c>
      <c r="B28" s="113">
        <v>82</v>
      </c>
      <c r="C28" s="103">
        <v>3413</v>
      </c>
      <c r="D28" s="114">
        <f t="shared" si="0"/>
        <v>2.4025783767946085</v>
      </c>
      <c r="E28" s="115">
        <v>2.4025783767946085</v>
      </c>
      <c r="F28" s="116">
        <f t="shared" si="1"/>
        <v>0.4805156753589217</v>
      </c>
      <c r="G28" s="116">
        <f t="shared" si="2"/>
        <v>2.88309405215353</v>
      </c>
    </row>
    <row r="29" spans="1:7" ht="16.5">
      <c r="A29" s="72" t="s">
        <v>26</v>
      </c>
      <c r="B29" s="113">
        <v>168</v>
      </c>
      <c r="C29" s="103">
        <v>10014</v>
      </c>
      <c r="D29" s="114">
        <f t="shared" si="0"/>
        <v>1.6776512881965249</v>
      </c>
      <c r="E29" s="115">
        <v>1.6776512881965249</v>
      </c>
      <c r="F29" s="116">
        <f t="shared" si="1"/>
        <v>0.335530257639305</v>
      </c>
      <c r="G29" s="116">
        <f t="shared" si="2"/>
        <v>2.0131815458358298</v>
      </c>
    </row>
    <row r="30" spans="1:7" ht="16.5">
      <c r="A30" s="72" t="s">
        <v>27</v>
      </c>
      <c r="B30" s="113">
        <v>64</v>
      </c>
      <c r="C30" s="103">
        <v>5389</v>
      </c>
      <c r="D30" s="114">
        <f t="shared" si="0"/>
        <v>1.1876043792911486</v>
      </c>
      <c r="E30" s="115">
        <v>1.1876043792911486</v>
      </c>
      <c r="F30" s="116">
        <f t="shared" si="1"/>
        <v>0.23752087585822973</v>
      </c>
      <c r="G30" s="116">
        <f t="shared" si="2"/>
        <v>1.4251252551493783</v>
      </c>
    </row>
    <row r="31" spans="1:7" ht="16.5">
      <c r="A31" s="72" t="s">
        <v>28</v>
      </c>
      <c r="B31" s="113">
        <v>21</v>
      </c>
      <c r="C31" s="103">
        <v>6086</v>
      </c>
      <c r="D31" s="114">
        <f t="shared" si="0"/>
        <v>0.34505422280644105</v>
      </c>
      <c r="E31" s="115">
        <v>0.34505422280644105</v>
      </c>
      <c r="F31" s="116">
        <f t="shared" si="1"/>
        <v>0.06901084456128821</v>
      </c>
      <c r="G31" s="116">
        <f t="shared" si="2"/>
        <v>0.41406506736772924</v>
      </c>
    </row>
    <row r="32" spans="1:7" ht="16.5">
      <c r="A32" s="72" t="s">
        <v>29</v>
      </c>
      <c r="B32" s="113">
        <v>38</v>
      </c>
      <c r="C32" s="103">
        <v>6516</v>
      </c>
      <c r="D32" s="114">
        <f t="shared" si="0"/>
        <v>0.5831798649478207</v>
      </c>
      <c r="E32" s="115">
        <v>0.5831798649478207</v>
      </c>
      <c r="F32" s="116">
        <f t="shared" si="1"/>
        <v>0.11663597298956414</v>
      </c>
      <c r="G32" s="116">
        <f t="shared" si="2"/>
        <v>0.6998158379373849</v>
      </c>
    </row>
    <row r="33" spans="1:7" ht="16.5">
      <c r="A33" s="72" t="s">
        <v>30</v>
      </c>
      <c r="B33" s="113">
        <v>110</v>
      </c>
      <c r="C33" s="103">
        <v>4425</v>
      </c>
      <c r="D33" s="114">
        <f t="shared" si="0"/>
        <v>2.4858757062146895</v>
      </c>
      <c r="E33" s="115">
        <v>2.4858757062146895</v>
      </c>
      <c r="F33" s="116">
        <f t="shared" si="1"/>
        <v>0.49717514124293793</v>
      </c>
      <c r="G33" s="116">
        <f t="shared" si="2"/>
        <v>2.983050847457627</v>
      </c>
    </row>
    <row r="34" spans="1:7" ht="16.5">
      <c r="A34" s="72" t="s">
        <v>31</v>
      </c>
      <c r="B34" s="113">
        <v>175</v>
      </c>
      <c r="C34" s="103">
        <v>23826</v>
      </c>
      <c r="D34" s="114">
        <f t="shared" si="0"/>
        <v>0.7344917317216486</v>
      </c>
      <c r="E34" s="115">
        <v>0.7344917317216486</v>
      </c>
      <c r="F34" s="116">
        <f t="shared" si="1"/>
        <v>0.14689834634432972</v>
      </c>
      <c r="G34" s="116">
        <f t="shared" si="2"/>
        <v>0.8813900780659784</v>
      </c>
    </row>
    <row r="35" spans="1:7" ht="16.5">
      <c r="A35" s="72" t="s">
        <v>32</v>
      </c>
      <c r="B35" s="113">
        <v>110</v>
      </c>
      <c r="C35" s="103">
        <v>5447</v>
      </c>
      <c r="D35" s="114">
        <f t="shared" si="0"/>
        <v>2.019460253350468</v>
      </c>
      <c r="E35" s="115">
        <v>2.019460253350468</v>
      </c>
      <c r="F35" s="116">
        <f t="shared" si="1"/>
        <v>0.40389205067009365</v>
      </c>
      <c r="G35" s="116">
        <f t="shared" si="2"/>
        <v>2.423352304020562</v>
      </c>
    </row>
    <row r="36" spans="1:7" ht="16.5">
      <c r="A36" s="72" t="s">
        <v>33</v>
      </c>
      <c r="B36" s="113">
        <v>33</v>
      </c>
      <c r="C36" s="103">
        <v>5512</v>
      </c>
      <c r="D36" s="114">
        <f t="shared" si="0"/>
        <v>0.5986937590711175</v>
      </c>
      <c r="E36" s="115">
        <v>0.5986937590711175</v>
      </c>
      <c r="F36" s="116">
        <f t="shared" si="1"/>
        <v>0.11973875181422351</v>
      </c>
      <c r="G36" s="116">
        <f t="shared" si="2"/>
        <v>0.7184325108853411</v>
      </c>
    </row>
    <row r="37" spans="1:7" ht="16.5">
      <c r="A37" s="72" t="s">
        <v>34</v>
      </c>
      <c r="B37" s="113">
        <v>57</v>
      </c>
      <c r="C37" s="103">
        <v>6335</v>
      </c>
      <c r="D37" s="114">
        <f t="shared" si="0"/>
        <v>0.8997632202052093</v>
      </c>
      <c r="E37" s="115">
        <v>0.8997632202052093</v>
      </c>
      <c r="F37" s="116">
        <f t="shared" si="1"/>
        <v>0.17995264404104186</v>
      </c>
      <c r="G37" s="116">
        <f t="shared" si="2"/>
        <v>1.0797158642462512</v>
      </c>
    </row>
    <row r="38" spans="1:7" ht="16.5">
      <c r="A38" s="72" t="s">
        <v>35</v>
      </c>
      <c r="B38" s="113">
        <v>45</v>
      </c>
      <c r="C38" s="103">
        <v>8116</v>
      </c>
      <c r="D38" s="114">
        <f t="shared" si="0"/>
        <v>0.5544603252833908</v>
      </c>
      <c r="E38" s="115">
        <v>0.5544603252833908</v>
      </c>
      <c r="F38" s="116">
        <f t="shared" si="1"/>
        <v>0.11089206505667817</v>
      </c>
      <c r="G38" s="116">
        <f t="shared" si="2"/>
        <v>0.665352390340069</v>
      </c>
    </row>
    <row r="39" spans="1:7" ht="16.5">
      <c r="A39" s="72" t="s">
        <v>36</v>
      </c>
      <c r="B39" s="113">
        <v>12</v>
      </c>
      <c r="C39" s="103">
        <v>3749</v>
      </c>
      <c r="D39" s="114">
        <f t="shared" si="0"/>
        <v>0.3200853560949587</v>
      </c>
      <c r="E39" s="115">
        <v>0.3200853560949587</v>
      </c>
      <c r="F39" s="116">
        <f t="shared" si="1"/>
        <v>0.06401707121899174</v>
      </c>
      <c r="G39" s="116">
        <f t="shared" si="2"/>
        <v>0.38410242731395045</v>
      </c>
    </row>
    <row r="40" spans="1:7" ht="16.5">
      <c r="A40" s="72" t="s">
        <v>37</v>
      </c>
      <c r="B40" s="113">
        <v>287</v>
      </c>
      <c r="C40" s="103">
        <v>19352</v>
      </c>
      <c r="D40" s="114">
        <f t="shared" si="0"/>
        <v>1.4830508474576272</v>
      </c>
      <c r="E40" s="115">
        <v>1.4830508474576272</v>
      </c>
      <c r="F40" s="116">
        <f t="shared" si="1"/>
        <v>0.29661016949152547</v>
      </c>
      <c r="G40" s="116">
        <f t="shared" si="2"/>
        <v>1.7796610169491527</v>
      </c>
    </row>
    <row r="41" spans="1:7" ht="16.5">
      <c r="A41" s="72" t="s">
        <v>38</v>
      </c>
      <c r="B41" s="113">
        <v>120</v>
      </c>
      <c r="C41" s="103">
        <v>8138</v>
      </c>
      <c r="D41" s="114">
        <f t="shared" si="0"/>
        <v>1.4745637748832636</v>
      </c>
      <c r="E41" s="115">
        <v>1.4745637748832636</v>
      </c>
      <c r="F41" s="116">
        <f t="shared" si="1"/>
        <v>0.29491275497665276</v>
      </c>
      <c r="G41" s="116">
        <f t="shared" si="2"/>
        <v>1.7694765298599164</v>
      </c>
    </row>
    <row r="42" spans="1:7" ht="16.5">
      <c r="A42" s="72" t="s">
        <v>39</v>
      </c>
      <c r="B42" s="113">
        <v>143</v>
      </c>
      <c r="C42" s="103">
        <v>10220</v>
      </c>
      <c r="D42" s="114">
        <f t="shared" si="0"/>
        <v>1.3992172211350293</v>
      </c>
      <c r="E42" s="115">
        <v>1.3992172211350293</v>
      </c>
      <c r="F42" s="116">
        <f t="shared" si="1"/>
        <v>0.27984344422700586</v>
      </c>
      <c r="G42" s="116">
        <f t="shared" si="2"/>
        <v>1.6790606653620352</v>
      </c>
    </row>
    <row r="43" spans="1:7" ht="16.5">
      <c r="A43" s="72" t="s">
        <v>40</v>
      </c>
      <c r="B43" s="113">
        <v>106</v>
      </c>
      <c r="C43" s="103">
        <v>3438</v>
      </c>
      <c r="D43" s="114">
        <f t="shared" si="0"/>
        <v>3.0831878999418265</v>
      </c>
      <c r="E43" s="115">
        <v>3.0831878999418265</v>
      </c>
      <c r="F43" s="116">
        <f t="shared" si="1"/>
        <v>0.6166375799883653</v>
      </c>
      <c r="G43" s="116">
        <f t="shared" si="2"/>
        <v>3.6998254799301917</v>
      </c>
    </row>
    <row r="44" spans="1:7" ht="16.5">
      <c r="A44" s="72" t="s">
        <v>41</v>
      </c>
      <c r="B44" s="113">
        <v>75</v>
      </c>
      <c r="C44" s="103">
        <v>7375</v>
      </c>
      <c r="D44" s="114">
        <f t="shared" si="0"/>
        <v>1.0169491525423728</v>
      </c>
      <c r="E44" s="115">
        <v>1.0169491525423728</v>
      </c>
      <c r="F44" s="116">
        <f t="shared" si="1"/>
        <v>0.2033898305084746</v>
      </c>
      <c r="G44" s="116">
        <f t="shared" si="2"/>
        <v>1.2203389830508473</v>
      </c>
    </row>
    <row r="45" spans="1:7" ht="16.5">
      <c r="A45" s="72" t="s">
        <v>42</v>
      </c>
      <c r="B45" s="113">
        <v>50</v>
      </c>
      <c r="C45" s="103">
        <v>5742</v>
      </c>
      <c r="D45" s="114">
        <f t="shared" si="0"/>
        <v>0.8707767328456983</v>
      </c>
      <c r="E45" s="115">
        <v>0.8707767328456983</v>
      </c>
      <c r="F45" s="116">
        <f t="shared" si="1"/>
        <v>0.17415534656913967</v>
      </c>
      <c r="G45" s="116">
        <f t="shared" si="2"/>
        <v>1.044932079414838</v>
      </c>
    </row>
    <row r="46" spans="1:7" ht="16.5">
      <c r="A46" s="72" t="s">
        <v>43</v>
      </c>
      <c r="B46" s="113">
        <v>82</v>
      </c>
      <c r="C46" s="103">
        <v>5489</v>
      </c>
      <c r="D46" s="114">
        <f t="shared" si="0"/>
        <v>1.4938968846784477</v>
      </c>
      <c r="E46" s="115">
        <v>1.4938968846784477</v>
      </c>
      <c r="F46" s="116">
        <f t="shared" si="1"/>
        <v>0.29877937693568957</v>
      </c>
      <c r="G46" s="116">
        <f t="shared" si="2"/>
        <v>1.7926762616141372</v>
      </c>
    </row>
    <row r="47" spans="1:7" ht="16.5">
      <c r="A47" s="72" t="s">
        <v>44</v>
      </c>
      <c r="B47" s="113">
        <v>22</v>
      </c>
      <c r="C47" s="103">
        <v>4851</v>
      </c>
      <c r="D47" s="114">
        <f t="shared" si="0"/>
        <v>0.45351473922902497</v>
      </c>
      <c r="E47" s="115">
        <v>0.45351473922902497</v>
      </c>
      <c r="F47" s="116">
        <f t="shared" si="1"/>
        <v>0.090702947845805</v>
      </c>
      <c r="G47" s="116">
        <f t="shared" si="2"/>
        <v>0.54421768707483</v>
      </c>
    </row>
    <row r="48" spans="1:7" ht="16.5">
      <c r="A48" s="72" t="s">
        <v>45</v>
      </c>
      <c r="B48" s="113">
        <v>129</v>
      </c>
      <c r="C48" s="103">
        <v>5746</v>
      </c>
      <c r="D48" s="114">
        <f t="shared" si="0"/>
        <v>2.245040027845458</v>
      </c>
      <c r="E48" s="115">
        <v>2.245040027845458</v>
      </c>
      <c r="F48" s="116">
        <f t="shared" si="1"/>
        <v>0.4490080055690916</v>
      </c>
      <c r="G48" s="116">
        <f t="shared" si="2"/>
        <v>2.6940480334145493</v>
      </c>
    </row>
    <row r="49" spans="1:7" ht="16.5">
      <c r="A49" s="72" t="s">
        <v>46</v>
      </c>
      <c r="B49" s="113">
        <v>47</v>
      </c>
      <c r="C49" s="103">
        <v>7016</v>
      </c>
      <c r="D49" s="114">
        <f t="shared" si="0"/>
        <v>0.669897377423033</v>
      </c>
      <c r="E49" s="115">
        <v>0.669897377423033</v>
      </c>
      <c r="F49" s="116">
        <f t="shared" si="1"/>
        <v>0.13397947548460662</v>
      </c>
      <c r="G49" s="116">
        <f t="shared" si="2"/>
        <v>0.8038768529076397</v>
      </c>
    </row>
    <row r="50" spans="1:7" ht="16.5">
      <c r="A50" s="72" t="s">
        <v>47</v>
      </c>
      <c r="B50" s="113">
        <v>802</v>
      </c>
      <c r="C50" s="103">
        <v>45827</v>
      </c>
      <c r="D50" s="114">
        <f t="shared" si="0"/>
        <v>1.750060008292055</v>
      </c>
      <c r="E50" s="115">
        <v>1.750060008292055</v>
      </c>
      <c r="F50" s="116">
        <f t="shared" si="1"/>
        <v>0.350012001658411</v>
      </c>
      <c r="G50" s="116">
        <f t="shared" si="2"/>
        <v>2.100072009950466</v>
      </c>
    </row>
    <row r="51" spans="1:7" ht="16.5">
      <c r="A51" s="72" t="s">
        <v>48</v>
      </c>
      <c r="B51" s="113">
        <v>8</v>
      </c>
      <c r="C51" s="103">
        <v>3920</v>
      </c>
      <c r="D51" s="114">
        <f t="shared" si="0"/>
        <v>0.20408163265306123</v>
      </c>
      <c r="E51" s="115">
        <v>0.20408163265306123</v>
      </c>
      <c r="F51" s="116">
        <f t="shared" si="1"/>
        <v>0.04081632653061225</v>
      </c>
      <c r="G51" s="116">
        <f t="shared" si="2"/>
        <v>0.24489795918367346</v>
      </c>
    </row>
    <row r="52" spans="1:7" ht="16.5">
      <c r="A52" s="72" t="s">
        <v>49</v>
      </c>
      <c r="B52" s="113">
        <v>138</v>
      </c>
      <c r="C52" s="103">
        <v>20528</v>
      </c>
      <c r="D52" s="114">
        <f t="shared" si="0"/>
        <v>0.6722525331254872</v>
      </c>
      <c r="E52" s="115">
        <v>0.6722525331254872</v>
      </c>
      <c r="F52" s="116">
        <f t="shared" si="1"/>
        <v>0.13445050662509744</v>
      </c>
      <c r="G52" s="116">
        <f t="shared" si="2"/>
        <v>0.8067030397505845</v>
      </c>
    </row>
    <row r="53" spans="1:7" ht="16.5">
      <c r="A53" s="72" t="s">
        <v>50</v>
      </c>
      <c r="B53" s="113">
        <v>128</v>
      </c>
      <c r="C53" s="103">
        <v>11173</v>
      </c>
      <c r="D53" s="114">
        <f t="shared" si="0"/>
        <v>1.1456189027118948</v>
      </c>
      <c r="E53" s="115">
        <v>1.1456189027118948</v>
      </c>
      <c r="F53" s="116">
        <f t="shared" si="1"/>
        <v>0.22912378054237897</v>
      </c>
      <c r="G53" s="116">
        <f t="shared" si="2"/>
        <v>1.3747426832542737</v>
      </c>
    </row>
    <row r="54" spans="1:7" ht="16.5">
      <c r="A54" s="72" t="s">
        <v>51</v>
      </c>
      <c r="B54" s="113">
        <v>32</v>
      </c>
      <c r="C54" s="103">
        <v>3975</v>
      </c>
      <c r="D54" s="114">
        <f t="shared" si="0"/>
        <v>0.8050314465408804</v>
      </c>
      <c r="E54" s="115">
        <v>0.8050314465408804</v>
      </c>
      <c r="F54" s="116">
        <f t="shared" si="1"/>
        <v>0.1610062893081761</v>
      </c>
      <c r="G54" s="116">
        <f t="shared" si="2"/>
        <v>0.9660377358490565</v>
      </c>
    </row>
    <row r="55" spans="1:7" ht="16.5">
      <c r="A55" s="72" t="s">
        <v>52</v>
      </c>
      <c r="B55" s="113">
        <v>65</v>
      </c>
      <c r="C55" s="103">
        <v>10527</v>
      </c>
      <c r="D55" s="114">
        <f t="shared" si="0"/>
        <v>0.6174598651087679</v>
      </c>
      <c r="E55" s="115">
        <v>0.6174598651087679</v>
      </c>
      <c r="F55" s="116">
        <f t="shared" si="1"/>
        <v>0.12349197302175359</v>
      </c>
      <c r="G55" s="116">
        <f t="shared" si="2"/>
        <v>0.7409518381305216</v>
      </c>
    </row>
    <row r="56" spans="1:7" ht="16.5">
      <c r="A56" s="72" t="s">
        <v>53</v>
      </c>
      <c r="B56" s="113">
        <v>49</v>
      </c>
      <c r="C56" s="103">
        <v>5676</v>
      </c>
      <c r="D56" s="114">
        <f t="shared" si="0"/>
        <v>0.8632840028188865</v>
      </c>
      <c r="E56" s="115">
        <v>0.8632840028188865</v>
      </c>
      <c r="F56" s="116">
        <f t="shared" si="1"/>
        <v>0.1726568005637773</v>
      </c>
      <c r="G56" s="116">
        <f t="shared" si="2"/>
        <v>1.0359408033826638</v>
      </c>
    </row>
    <row r="57" spans="1:7" ht="16.5">
      <c r="A57" s="72" t="s">
        <v>54</v>
      </c>
      <c r="B57" s="113">
        <v>50</v>
      </c>
      <c r="C57" s="103">
        <v>4951</v>
      </c>
      <c r="D57" s="114">
        <f t="shared" si="0"/>
        <v>1.0098969905069684</v>
      </c>
      <c r="E57" s="115">
        <v>1.0098969905069684</v>
      </c>
      <c r="F57" s="116">
        <f t="shared" si="1"/>
        <v>0.20197939810139368</v>
      </c>
      <c r="G57" s="116">
        <f t="shared" si="2"/>
        <v>1.211876388608362</v>
      </c>
    </row>
    <row r="58" spans="1:7" ht="16.5">
      <c r="A58" s="72" t="s">
        <v>55</v>
      </c>
      <c r="B58" s="113">
        <v>191</v>
      </c>
      <c r="C58" s="103">
        <v>18469</v>
      </c>
      <c r="D58" s="114">
        <f t="shared" si="0"/>
        <v>1.0341653581677406</v>
      </c>
      <c r="E58" s="115">
        <v>1.0341653581677406</v>
      </c>
      <c r="F58" s="116">
        <f t="shared" si="1"/>
        <v>0.20683307163354814</v>
      </c>
      <c r="G58" s="116">
        <f t="shared" si="2"/>
        <v>1.2409984298012886</v>
      </c>
    </row>
    <row r="59" spans="1:7" ht="16.5">
      <c r="A59" s="72" t="s">
        <v>56</v>
      </c>
      <c r="B59" s="113">
        <v>84</v>
      </c>
      <c r="C59" s="103">
        <v>5213</v>
      </c>
      <c r="D59" s="114">
        <f t="shared" si="0"/>
        <v>1.611356224822559</v>
      </c>
      <c r="E59" s="115">
        <v>1.611356224822559</v>
      </c>
      <c r="F59" s="116">
        <f t="shared" si="1"/>
        <v>0.3222712449645118</v>
      </c>
      <c r="G59" s="116">
        <f t="shared" si="2"/>
        <v>1.9336274697870708</v>
      </c>
    </row>
    <row r="60" spans="1:7" ht="16.5">
      <c r="A60" s="72" t="s">
        <v>57</v>
      </c>
      <c r="B60" s="113">
        <v>230</v>
      </c>
      <c r="C60" s="103">
        <v>27274</v>
      </c>
      <c r="D60" s="114">
        <f t="shared" si="0"/>
        <v>0.8432939796142847</v>
      </c>
      <c r="E60" s="115">
        <v>0.8432939796142847</v>
      </c>
      <c r="F60" s="116">
        <f t="shared" si="1"/>
        <v>0.16865879592285693</v>
      </c>
      <c r="G60" s="116">
        <f t="shared" si="2"/>
        <v>1.0119527755371416</v>
      </c>
    </row>
    <row r="61" spans="1:7" ht="16.5">
      <c r="A61" s="72" t="s">
        <v>58</v>
      </c>
      <c r="B61" s="113">
        <v>63</v>
      </c>
      <c r="C61" s="103">
        <v>4601</v>
      </c>
      <c r="D61" s="114">
        <f t="shared" si="0"/>
        <v>1.369267550532493</v>
      </c>
      <c r="E61" s="115">
        <v>1.369267550532493</v>
      </c>
      <c r="F61" s="116">
        <f t="shared" si="1"/>
        <v>0.2738535101064986</v>
      </c>
      <c r="G61" s="116">
        <f t="shared" si="2"/>
        <v>1.6431210606389914</v>
      </c>
    </row>
    <row r="62" spans="1:7" ht="16.5">
      <c r="A62" s="72" t="s">
        <v>59</v>
      </c>
      <c r="B62" s="113">
        <v>153</v>
      </c>
      <c r="C62" s="103">
        <v>5677</v>
      </c>
      <c r="D62" s="114">
        <f t="shared" si="0"/>
        <v>2.6950854324467146</v>
      </c>
      <c r="E62" s="115">
        <v>2.6950854324467146</v>
      </c>
      <c r="F62" s="116">
        <f t="shared" si="1"/>
        <v>0.539017086489343</v>
      </c>
      <c r="G62" s="116">
        <f t="shared" si="2"/>
        <v>3.2341025189360577</v>
      </c>
    </row>
    <row r="63" spans="1:7" ht="16.5">
      <c r="A63" s="72" t="s">
        <v>60</v>
      </c>
      <c r="B63" s="113">
        <v>66</v>
      </c>
      <c r="C63" s="103">
        <v>3901</v>
      </c>
      <c r="D63" s="114">
        <f t="shared" si="0"/>
        <v>1.691873878492694</v>
      </c>
      <c r="E63" s="115">
        <v>1.691873878492694</v>
      </c>
      <c r="F63" s="116">
        <f t="shared" si="1"/>
        <v>0.33837477569853885</v>
      </c>
      <c r="G63" s="116">
        <f t="shared" si="2"/>
        <v>2.030248654191233</v>
      </c>
    </row>
    <row r="64" spans="1:7" ht="16.5">
      <c r="A64" s="72" t="s">
        <v>61</v>
      </c>
      <c r="B64" s="113">
        <v>18</v>
      </c>
      <c r="C64" s="103">
        <v>6238</v>
      </c>
      <c r="D64" s="114">
        <f t="shared" si="0"/>
        <v>0.28855402372555305</v>
      </c>
      <c r="E64" s="115">
        <v>0.28855402372555305</v>
      </c>
      <c r="F64" s="116">
        <f t="shared" si="1"/>
        <v>0.05771080474511062</v>
      </c>
      <c r="G64" s="116">
        <f t="shared" si="2"/>
        <v>0.34626482847066364</v>
      </c>
    </row>
    <row r="65" spans="1:7" ht="16.5">
      <c r="A65" s="72" t="s">
        <v>62</v>
      </c>
      <c r="B65" s="113">
        <v>536</v>
      </c>
      <c r="C65" s="103">
        <v>7515</v>
      </c>
      <c r="D65" s="114">
        <f t="shared" si="0"/>
        <v>7.132401862940785</v>
      </c>
      <c r="E65" s="115">
        <v>7.132401862940785</v>
      </c>
      <c r="F65" s="116">
        <f t="shared" si="1"/>
        <v>1.4264803725881572</v>
      </c>
      <c r="G65" s="116">
        <f t="shared" si="2"/>
        <v>8.558882235528943</v>
      </c>
    </row>
    <row r="66" spans="1:7" ht="16.5">
      <c r="A66" s="72" t="s">
        <v>63</v>
      </c>
      <c r="B66" s="113">
        <v>55</v>
      </c>
      <c r="C66" s="103">
        <v>4528</v>
      </c>
      <c r="D66" s="114">
        <f t="shared" si="0"/>
        <v>1.2146643109540636</v>
      </c>
      <c r="E66" s="115">
        <v>1.2146643109540636</v>
      </c>
      <c r="F66" s="116">
        <f t="shared" si="1"/>
        <v>0.24293286219081273</v>
      </c>
      <c r="G66" s="116">
        <f t="shared" si="2"/>
        <v>1.4575971731448762</v>
      </c>
    </row>
    <row r="67" spans="1:7" ht="16.5">
      <c r="A67" s="72" t="s">
        <v>64</v>
      </c>
      <c r="B67" s="113">
        <v>9</v>
      </c>
      <c r="C67" s="103">
        <v>4594</v>
      </c>
      <c r="D67" s="114">
        <f t="shared" si="0"/>
        <v>0.195907705703091</v>
      </c>
      <c r="E67" s="115">
        <v>0.195907705703091</v>
      </c>
      <c r="F67" s="116">
        <f t="shared" si="1"/>
        <v>0.0391815411406182</v>
      </c>
      <c r="G67" s="116">
        <f t="shared" si="2"/>
        <v>0.2350892468437092</v>
      </c>
    </row>
    <row r="68" spans="1:7" ht="16.5">
      <c r="A68" s="72" t="s">
        <v>65</v>
      </c>
      <c r="B68" s="113">
        <v>104</v>
      </c>
      <c r="C68" s="103">
        <v>25927</v>
      </c>
      <c r="D68" s="114">
        <f t="shared" si="0"/>
        <v>0.4011262390558106</v>
      </c>
      <c r="E68" s="115">
        <v>0.4011262390558106</v>
      </c>
      <c r="F68" s="116">
        <f t="shared" si="1"/>
        <v>0.08022524781116212</v>
      </c>
      <c r="G68" s="116">
        <f t="shared" si="2"/>
        <v>0.4813514868669727</v>
      </c>
    </row>
    <row r="69" spans="1:7" ht="16.5">
      <c r="A69" s="72" t="s">
        <v>66</v>
      </c>
      <c r="B69" s="113">
        <v>2</v>
      </c>
      <c r="C69" s="103">
        <v>8033</v>
      </c>
      <c r="D69" s="114">
        <f aca="true" t="shared" si="3" ref="D69:D132">B69/C69*100</f>
        <v>0.024897298643097227</v>
      </c>
      <c r="E69" s="115">
        <v>0.024897298643097227</v>
      </c>
      <c r="F69" s="116">
        <f aca="true" t="shared" si="4" ref="F69:F132">E69*0.2</f>
        <v>0.0049794597286194455</v>
      </c>
      <c r="G69" s="116">
        <f aca="true" t="shared" si="5" ref="G69:G132">E69+F69</f>
        <v>0.02987675837171667</v>
      </c>
    </row>
    <row r="70" spans="1:7" ht="16.5">
      <c r="A70" s="72" t="s">
        <v>67</v>
      </c>
      <c r="B70" s="113">
        <v>91</v>
      </c>
      <c r="C70" s="103">
        <v>10164</v>
      </c>
      <c r="D70" s="114">
        <f t="shared" si="3"/>
        <v>0.8953168044077136</v>
      </c>
      <c r="E70" s="115">
        <v>0.8953168044077136</v>
      </c>
      <c r="F70" s="116">
        <f t="shared" si="4"/>
        <v>0.17906336088154273</v>
      </c>
      <c r="G70" s="116">
        <f t="shared" si="5"/>
        <v>1.0743801652892562</v>
      </c>
    </row>
    <row r="71" spans="1:7" ht="16.5">
      <c r="A71" s="72" t="s">
        <v>68</v>
      </c>
      <c r="B71" s="113">
        <v>112</v>
      </c>
      <c r="C71" s="103">
        <v>11030</v>
      </c>
      <c r="D71" s="114">
        <f t="shared" si="3"/>
        <v>1.0154125113327288</v>
      </c>
      <c r="E71" s="115">
        <v>1.0154125113327288</v>
      </c>
      <c r="F71" s="116">
        <f t="shared" si="4"/>
        <v>0.20308250226654578</v>
      </c>
      <c r="G71" s="116">
        <f t="shared" si="5"/>
        <v>1.2184950135992745</v>
      </c>
    </row>
    <row r="72" spans="1:7" ht="16.5">
      <c r="A72" s="72" t="s">
        <v>69</v>
      </c>
      <c r="B72" s="113">
        <v>12</v>
      </c>
      <c r="C72" s="103">
        <v>4811</v>
      </c>
      <c r="D72" s="114">
        <f t="shared" si="3"/>
        <v>0.2494283932654334</v>
      </c>
      <c r="E72" s="115">
        <v>0.2494283932654334</v>
      </c>
      <c r="F72" s="116">
        <f t="shared" si="4"/>
        <v>0.049885678653086685</v>
      </c>
      <c r="G72" s="116">
        <f t="shared" si="5"/>
        <v>0.2993140719185201</v>
      </c>
    </row>
    <row r="73" spans="1:7" ht="16.5">
      <c r="A73" s="72" t="s">
        <v>70</v>
      </c>
      <c r="B73" s="113">
        <v>51</v>
      </c>
      <c r="C73" s="103">
        <v>5027</v>
      </c>
      <c r="D73" s="114">
        <f t="shared" si="3"/>
        <v>1.0145215834493733</v>
      </c>
      <c r="E73" s="115">
        <v>1.0145215834493733</v>
      </c>
      <c r="F73" s="116">
        <f t="shared" si="4"/>
        <v>0.20290431668987466</v>
      </c>
      <c r="G73" s="116">
        <f t="shared" si="5"/>
        <v>1.217425900139248</v>
      </c>
    </row>
    <row r="74" spans="1:7" ht="16.5">
      <c r="A74" s="72" t="s">
        <v>71</v>
      </c>
      <c r="B74" s="113">
        <v>81</v>
      </c>
      <c r="C74" s="103">
        <v>4297</v>
      </c>
      <c r="D74" s="114">
        <f t="shared" si="3"/>
        <v>1.885036071677915</v>
      </c>
      <c r="E74" s="115">
        <v>1.885036071677915</v>
      </c>
      <c r="F74" s="116">
        <f t="shared" si="4"/>
        <v>0.37700721433558304</v>
      </c>
      <c r="G74" s="116">
        <f t="shared" si="5"/>
        <v>2.262043286013498</v>
      </c>
    </row>
    <row r="75" spans="1:7" ht="16.5">
      <c r="A75" s="72" t="s">
        <v>72</v>
      </c>
      <c r="B75" s="113">
        <v>307</v>
      </c>
      <c r="C75" s="103">
        <v>13496</v>
      </c>
      <c r="D75" s="114">
        <f t="shared" si="3"/>
        <v>2.27474807350326</v>
      </c>
      <c r="E75" s="115">
        <v>2.27474807350326</v>
      </c>
      <c r="F75" s="116">
        <f t="shared" si="4"/>
        <v>0.45494961470065204</v>
      </c>
      <c r="G75" s="116">
        <f t="shared" si="5"/>
        <v>2.7296976882039123</v>
      </c>
    </row>
    <row r="76" spans="1:7" ht="16.5">
      <c r="A76" s="72" t="s">
        <v>73</v>
      </c>
      <c r="B76" s="113">
        <v>37</v>
      </c>
      <c r="C76" s="103">
        <v>6818</v>
      </c>
      <c r="D76" s="114">
        <f t="shared" si="3"/>
        <v>0.5426811381636844</v>
      </c>
      <c r="E76" s="115">
        <v>0.5426811381636844</v>
      </c>
      <c r="F76" s="116">
        <f t="shared" si="4"/>
        <v>0.10853622763273688</v>
      </c>
      <c r="G76" s="116">
        <f t="shared" si="5"/>
        <v>0.6512173657964212</v>
      </c>
    </row>
    <row r="77" spans="1:7" ht="16.5">
      <c r="A77" s="72" t="s">
        <v>74</v>
      </c>
      <c r="B77" s="113">
        <v>246</v>
      </c>
      <c r="C77" s="103">
        <v>6712</v>
      </c>
      <c r="D77" s="114">
        <f t="shared" si="3"/>
        <v>3.66507747318236</v>
      </c>
      <c r="E77" s="115">
        <v>3.66507747318236</v>
      </c>
      <c r="F77" s="116">
        <f t="shared" si="4"/>
        <v>0.7330154946364721</v>
      </c>
      <c r="G77" s="116">
        <f t="shared" si="5"/>
        <v>4.398092967818832</v>
      </c>
    </row>
    <row r="78" spans="1:7" ht="16.5">
      <c r="A78" s="72" t="s">
        <v>75</v>
      </c>
      <c r="B78" s="113">
        <v>11</v>
      </c>
      <c r="C78" s="103">
        <v>9364</v>
      </c>
      <c r="D78" s="114">
        <f t="shared" si="3"/>
        <v>0.11747116616830414</v>
      </c>
      <c r="E78" s="115">
        <v>0.11747116616830414</v>
      </c>
      <c r="F78" s="116">
        <f t="shared" si="4"/>
        <v>0.02349423323366083</v>
      </c>
      <c r="G78" s="116">
        <f t="shared" si="5"/>
        <v>0.14096539940196495</v>
      </c>
    </row>
    <row r="79" spans="1:7" ht="16.5">
      <c r="A79" s="72" t="s">
        <v>76</v>
      </c>
      <c r="B79" s="113">
        <v>14</v>
      </c>
      <c r="C79" s="103">
        <v>4292</v>
      </c>
      <c r="D79" s="114">
        <f t="shared" si="3"/>
        <v>0.32618825722274</v>
      </c>
      <c r="E79" s="115">
        <v>0.32618825722274</v>
      </c>
      <c r="F79" s="116">
        <f t="shared" si="4"/>
        <v>0.065237651444548</v>
      </c>
      <c r="G79" s="116">
        <f t="shared" si="5"/>
        <v>0.391425908667288</v>
      </c>
    </row>
    <row r="80" spans="1:7" ht="16.5">
      <c r="A80" s="72" t="s">
        <v>77</v>
      </c>
      <c r="B80" s="113">
        <v>236</v>
      </c>
      <c r="C80" s="103">
        <v>14496</v>
      </c>
      <c r="D80" s="114">
        <f t="shared" si="3"/>
        <v>1.6280353200883002</v>
      </c>
      <c r="E80" s="115">
        <v>1.6280353200883002</v>
      </c>
      <c r="F80" s="116">
        <f t="shared" si="4"/>
        <v>0.32560706401766004</v>
      </c>
      <c r="G80" s="116">
        <f t="shared" si="5"/>
        <v>1.9536423841059603</v>
      </c>
    </row>
    <row r="81" spans="1:7" ht="16.5">
      <c r="A81" s="72" t="s">
        <v>78</v>
      </c>
      <c r="B81" s="113">
        <v>56</v>
      </c>
      <c r="C81" s="103">
        <v>4773</v>
      </c>
      <c r="D81" s="114">
        <f t="shared" si="3"/>
        <v>1.1732662895453594</v>
      </c>
      <c r="E81" s="115">
        <v>1.1732662895453594</v>
      </c>
      <c r="F81" s="116">
        <f t="shared" si="4"/>
        <v>0.23465325790907188</v>
      </c>
      <c r="G81" s="116">
        <f t="shared" si="5"/>
        <v>1.4079195474544313</v>
      </c>
    </row>
    <row r="82" spans="1:7" ht="16.5">
      <c r="A82" s="72" t="s">
        <v>79</v>
      </c>
      <c r="B82" s="113">
        <v>487</v>
      </c>
      <c r="C82" s="103">
        <v>38607</v>
      </c>
      <c r="D82" s="114">
        <f t="shared" si="3"/>
        <v>1.261429274483902</v>
      </c>
      <c r="E82" s="115">
        <v>1.261429274483902</v>
      </c>
      <c r="F82" s="116">
        <f t="shared" si="4"/>
        <v>0.2522858548967804</v>
      </c>
      <c r="G82" s="116">
        <f t="shared" si="5"/>
        <v>1.5137151293806823</v>
      </c>
    </row>
    <row r="83" spans="1:7" ht="16.5">
      <c r="A83" s="72" t="s">
        <v>80</v>
      </c>
      <c r="B83" s="113">
        <v>31</v>
      </c>
      <c r="C83" s="103">
        <v>5171</v>
      </c>
      <c r="D83" s="114">
        <f t="shared" si="3"/>
        <v>0.5994971959002127</v>
      </c>
      <c r="E83" s="115">
        <v>0.5994971959002127</v>
      </c>
      <c r="F83" s="116">
        <f t="shared" si="4"/>
        <v>0.11989943918004253</v>
      </c>
      <c r="G83" s="116">
        <f t="shared" si="5"/>
        <v>0.7193966350802552</v>
      </c>
    </row>
    <row r="84" spans="1:7" ht="16.5">
      <c r="A84" s="72" t="s">
        <v>81</v>
      </c>
      <c r="B84" s="113">
        <v>35</v>
      </c>
      <c r="C84" s="103">
        <v>4396</v>
      </c>
      <c r="D84" s="114">
        <f t="shared" si="3"/>
        <v>0.7961783439490446</v>
      </c>
      <c r="E84" s="115">
        <v>0.7961783439490446</v>
      </c>
      <c r="F84" s="116">
        <f t="shared" si="4"/>
        <v>0.15923566878980894</v>
      </c>
      <c r="G84" s="116">
        <f t="shared" si="5"/>
        <v>0.9554140127388535</v>
      </c>
    </row>
    <row r="85" spans="1:7" ht="16.5">
      <c r="A85" s="72" t="s">
        <v>82</v>
      </c>
      <c r="B85" s="113">
        <v>56</v>
      </c>
      <c r="C85" s="103">
        <v>2511</v>
      </c>
      <c r="D85" s="114">
        <f t="shared" si="3"/>
        <v>2.2301871764237355</v>
      </c>
      <c r="E85" s="115">
        <v>2.2301871764237355</v>
      </c>
      <c r="F85" s="116">
        <f t="shared" si="4"/>
        <v>0.44603743528474715</v>
      </c>
      <c r="G85" s="116">
        <f t="shared" si="5"/>
        <v>2.6762246117084825</v>
      </c>
    </row>
    <row r="86" spans="1:7" ht="16.5">
      <c r="A86" s="72" t="s">
        <v>83</v>
      </c>
      <c r="B86" s="113">
        <v>2584</v>
      </c>
      <c r="C86" s="103">
        <v>58586</v>
      </c>
      <c r="D86" s="114">
        <f t="shared" si="3"/>
        <v>4.410610043355067</v>
      </c>
      <c r="E86" s="115">
        <v>4.410610043355067</v>
      </c>
      <c r="F86" s="116">
        <f t="shared" si="4"/>
        <v>0.8821220086710135</v>
      </c>
      <c r="G86" s="116">
        <f t="shared" si="5"/>
        <v>5.29273205202608</v>
      </c>
    </row>
    <row r="87" spans="1:7" ht="16.5">
      <c r="A87" s="72" t="s">
        <v>84</v>
      </c>
      <c r="B87" s="113">
        <v>85</v>
      </c>
      <c r="C87" s="103">
        <v>5270</v>
      </c>
      <c r="D87" s="114">
        <f t="shared" si="3"/>
        <v>1.6129032258064515</v>
      </c>
      <c r="E87" s="115">
        <v>1.6129032258064515</v>
      </c>
      <c r="F87" s="116">
        <f t="shared" si="4"/>
        <v>0.3225806451612903</v>
      </c>
      <c r="G87" s="116">
        <f t="shared" si="5"/>
        <v>1.9354838709677418</v>
      </c>
    </row>
    <row r="88" spans="1:7" ht="16.5">
      <c r="A88" s="72" t="s">
        <v>85</v>
      </c>
      <c r="B88" s="113">
        <v>42</v>
      </c>
      <c r="C88" s="103">
        <v>4392</v>
      </c>
      <c r="D88" s="114">
        <f t="shared" si="3"/>
        <v>0.9562841530054645</v>
      </c>
      <c r="E88" s="115">
        <v>0.9562841530054645</v>
      </c>
      <c r="F88" s="116">
        <f t="shared" si="4"/>
        <v>0.19125683060109291</v>
      </c>
      <c r="G88" s="116">
        <f t="shared" si="5"/>
        <v>1.1475409836065575</v>
      </c>
    </row>
    <row r="89" spans="1:7" ht="16.5">
      <c r="A89" s="72" t="s">
        <v>86</v>
      </c>
      <c r="B89" s="113">
        <v>50</v>
      </c>
      <c r="C89" s="103">
        <v>2984</v>
      </c>
      <c r="D89" s="114">
        <f t="shared" si="3"/>
        <v>1.675603217158177</v>
      </c>
      <c r="E89" s="115">
        <v>1.675603217158177</v>
      </c>
      <c r="F89" s="116">
        <f t="shared" si="4"/>
        <v>0.3351206434316354</v>
      </c>
      <c r="G89" s="116">
        <f t="shared" si="5"/>
        <v>2.0107238605898123</v>
      </c>
    </row>
    <row r="90" spans="1:7" ht="16.5">
      <c r="A90" s="72" t="s">
        <v>87</v>
      </c>
      <c r="B90" s="113">
        <v>175</v>
      </c>
      <c r="C90" s="103">
        <v>8924</v>
      </c>
      <c r="D90" s="114">
        <f t="shared" si="3"/>
        <v>1.9610040340654415</v>
      </c>
      <c r="E90" s="115">
        <v>1.9610040340654415</v>
      </c>
      <c r="F90" s="116">
        <f t="shared" si="4"/>
        <v>0.39220080681308833</v>
      </c>
      <c r="G90" s="116">
        <f t="shared" si="5"/>
        <v>2.3532048408785298</v>
      </c>
    </row>
    <row r="91" spans="1:7" ht="16.5">
      <c r="A91" s="72" t="s">
        <v>88</v>
      </c>
      <c r="B91" s="113">
        <v>190</v>
      </c>
      <c r="C91" s="103">
        <v>11368</v>
      </c>
      <c r="D91" s="114">
        <f t="shared" si="3"/>
        <v>1.6713581984517945</v>
      </c>
      <c r="E91" s="115">
        <v>1.6713581984517945</v>
      </c>
      <c r="F91" s="116">
        <f t="shared" si="4"/>
        <v>0.3342716396903589</v>
      </c>
      <c r="G91" s="116">
        <f t="shared" si="5"/>
        <v>2.0056298381421533</v>
      </c>
    </row>
    <row r="92" spans="1:7" ht="16.5">
      <c r="A92" s="72" t="s">
        <v>89</v>
      </c>
      <c r="B92" s="113">
        <v>85</v>
      </c>
      <c r="C92" s="103">
        <v>5276</v>
      </c>
      <c r="D92" s="114">
        <f t="shared" si="3"/>
        <v>1.611068991660349</v>
      </c>
      <c r="E92" s="115">
        <v>1.611068991660349</v>
      </c>
      <c r="F92" s="116">
        <f t="shared" si="4"/>
        <v>0.3222137983320698</v>
      </c>
      <c r="G92" s="116">
        <f t="shared" si="5"/>
        <v>1.9332827899924188</v>
      </c>
    </row>
    <row r="93" spans="1:7" ht="16.5">
      <c r="A93" s="72" t="s">
        <v>90</v>
      </c>
      <c r="B93" s="113">
        <v>45</v>
      </c>
      <c r="C93" s="103">
        <v>10504</v>
      </c>
      <c r="D93" s="114">
        <f t="shared" si="3"/>
        <v>0.4284082254379284</v>
      </c>
      <c r="E93" s="115">
        <v>0.4284082254379284</v>
      </c>
      <c r="F93" s="116">
        <f t="shared" si="4"/>
        <v>0.08568164508758569</v>
      </c>
      <c r="G93" s="116">
        <f t="shared" si="5"/>
        <v>0.5140898705255141</v>
      </c>
    </row>
    <row r="94" spans="1:7" ht="16.5">
      <c r="A94" s="72" t="s">
        <v>91</v>
      </c>
      <c r="B94" s="113">
        <v>157</v>
      </c>
      <c r="C94" s="103">
        <v>10342</v>
      </c>
      <c r="D94" s="114">
        <f t="shared" si="3"/>
        <v>1.5180816089731193</v>
      </c>
      <c r="E94" s="115">
        <v>1.5180816089731193</v>
      </c>
      <c r="F94" s="116">
        <f t="shared" si="4"/>
        <v>0.3036163217946239</v>
      </c>
      <c r="G94" s="116">
        <f t="shared" si="5"/>
        <v>1.8216979307677432</v>
      </c>
    </row>
    <row r="95" spans="1:7" ht="16.5">
      <c r="A95" s="72" t="s">
        <v>92</v>
      </c>
      <c r="B95" s="113">
        <v>27</v>
      </c>
      <c r="C95" s="103">
        <v>4464</v>
      </c>
      <c r="D95" s="114">
        <f t="shared" si="3"/>
        <v>0.6048387096774194</v>
      </c>
      <c r="E95" s="115">
        <v>0.6048387096774194</v>
      </c>
      <c r="F95" s="116">
        <f t="shared" si="4"/>
        <v>0.12096774193548387</v>
      </c>
      <c r="G95" s="116">
        <f t="shared" si="5"/>
        <v>0.7258064516129032</v>
      </c>
    </row>
    <row r="96" spans="1:7" ht="16.5">
      <c r="A96" s="72" t="s">
        <v>93</v>
      </c>
      <c r="B96" s="113">
        <v>63</v>
      </c>
      <c r="C96" s="103">
        <v>3809</v>
      </c>
      <c r="D96" s="114">
        <f t="shared" si="3"/>
        <v>1.6539774218955108</v>
      </c>
      <c r="E96" s="115">
        <v>1.6539774218955108</v>
      </c>
      <c r="F96" s="116">
        <f t="shared" si="4"/>
        <v>0.33079548437910217</v>
      </c>
      <c r="G96" s="116">
        <f t="shared" si="5"/>
        <v>1.984772906274613</v>
      </c>
    </row>
    <row r="97" spans="1:7" ht="16.5">
      <c r="A97" s="72" t="s">
        <v>94</v>
      </c>
      <c r="B97" s="113">
        <v>197</v>
      </c>
      <c r="C97" s="103">
        <v>9136</v>
      </c>
      <c r="D97" s="114">
        <f t="shared" si="3"/>
        <v>2.15630472854641</v>
      </c>
      <c r="E97" s="115">
        <v>2.15630472854641</v>
      </c>
      <c r="F97" s="116">
        <f t="shared" si="4"/>
        <v>0.431260945709282</v>
      </c>
      <c r="G97" s="116">
        <f t="shared" si="5"/>
        <v>2.587565674255692</v>
      </c>
    </row>
    <row r="98" spans="1:7" ht="16.5">
      <c r="A98" s="72" t="s">
        <v>95</v>
      </c>
      <c r="B98" s="113">
        <v>268</v>
      </c>
      <c r="C98" s="103">
        <v>15017</v>
      </c>
      <c r="D98" s="114">
        <f t="shared" si="3"/>
        <v>1.7846440700539388</v>
      </c>
      <c r="E98" s="115">
        <v>1.7846440700539388</v>
      </c>
      <c r="F98" s="116">
        <f t="shared" si="4"/>
        <v>0.3569288140107878</v>
      </c>
      <c r="G98" s="116">
        <f t="shared" si="5"/>
        <v>2.1415728840647263</v>
      </c>
    </row>
    <row r="99" spans="1:7" ht="16.5">
      <c r="A99" s="72" t="s">
        <v>96</v>
      </c>
      <c r="B99" s="113">
        <v>209</v>
      </c>
      <c r="C99" s="103">
        <v>9534</v>
      </c>
      <c r="D99" s="114">
        <f t="shared" si="3"/>
        <v>2.1921543947975666</v>
      </c>
      <c r="E99" s="115">
        <v>2.1921543947975666</v>
      </c>
      <c r="F99" s="116">
        <f t="shared" si="4"/>
        <v>0.4384308789595133</v>
      </c>
      <c r="G99" s="116">
        <f t="shared" si="5"/>
        <v>2.63058527375708</v>
      </c>
    </row>
    <row r="100" spans="1:7" ht="16.5">
      <c r="A100" s="72" t="s">
        <v>97</v>
      </c>
      <c r="B100" s="113">
        <v>108</v>
      </c>
      <c r="C100" s="103">
        <v>8368</v>
      </c>
      <c r="D100" s="114">
        <f t="shared" si="3"/>
        <v>1.2906309751434035</v>
      </c>
      <c r="E100" s="115">
        <v>1.2906309751434035</v>
      </c>
      <c r="F100" s="116">
        <f t="shared" si="4"/>
        <v>0.2581261950286807</v>
      </c>
      <c r="G100" s="116">
        <f t="shared" si="5"/>
        <v>1.5487571701720841</v>
      </c>
    </row>
    <row r="101" spans="1:7" ht="16.5">
      <c r="A101" s="72" t="s">
        <v>98</v>
      </c>
      <c r="B101" s="113">
        <v>288</v>
      </c>
      <c r="C101" s="103">
        <v>11302</v>
      </c>
      <c r="D101" s="114">
        <f t="shared" si="3"/>
        <v>2.5482215537073083</v>
      </c>
      <c r="E101" s="115">
        <v>2.5482215537073083</v>
      </c>
      <c r="F101" s="116">
        <f t="shared" si="4"/>
        <v>0.5096443107414617</v>
      </c>
      <c r="G101" s="116">
        <f t="shared" si="5"/>
        <v>3.05786586444877</v>
      </c>
    </row>
    <row r="102" spans="1:7" ht="16.5">
      <c r="A102" s="72" t="s">
        <v>99</v>
      </c>
      <c r="B102" s="113">
        <v>185</v>
      </c>
      <c r="C102" s="103">
        <v>10806</v>
      </c>
      <c r="D102" s="114">
        <f t="shared" si="3"/>
        <v>1.7120118452711455</v>
      </c>
      <c r="E102" s="115">
        <v>1.7120118452711455</v>
      </c>
      <c r="F102" s="116">
        <f t="shared" si="4"/>
        <v>0.3424023690542291</v>
      </c>
      <c r="G102" s="116">
        <f t="shared" si="5"/>
        <v>2.0544142143253747</v>
      </c>
    </row>
    <row r="103" spans="1:7" ht="16.5">
      <c r="A103" s="72" t="s">
        <v>100</v>
      </c>
      <c r="B103" s="113">
        <v>104</v>
      </c>
      <c r="C103" s="103">
        <v>5710</v>
      </c>
      <c r="D103" s="114">
        <f t="shared" si="3"/>
        <v>1.8213660245183887</v>
      </c>
      <c r="E103" s="115">
        <v>1.8213660245183887</v>
      </c>
      <c r="F103" s="116">
        <f t="shared" si="4"/>
        <v>0.36427320490367776</v>
      </c>
      <c r="G103" s="116">
        <f t="shared" si="5"/>
        <v>2.1856392294220663</v>
      </c>
    </row>
    <row r="104" spans="1:7" ht="16.5">
      <c r="A104" s="72" t="s">
        <v>101</v>
      </c>
      <c r="B104" s="113">
        <v>392</v>
      </c>
      <c r="C104" s="103">
        <v>18501</v>
      </c>
      <c r="D104" s="114">
        <f t="shared" si="3"/>
        <v>2.118804388951949</v>
      </c>
      <c r="E104" s="115">
        <v>2.118804388951949</v>
      </c>
      <c r="F104" s="116">
        <f t="shared" si="4"/>
        <v>0.4237608777903898</v>
      </c>
      <c r="G104" s="116">
        <f t="shared" si="5"/>
        <v>2.5425652667423386</v>
      </c>
    </row>
    <row r="105" spans="1:7" ht="16.5">
      <c r="A105" s="72" t="s">
        <v>102</v>
      </c>
      <c r="B105" s="113">
        <v>49</v>
      </c>
      <c r="C105" s="103">
        <v>4389</v>
      </c>
      <c r="D105" s="114">
        <f t="shared" si="3"/>
        <v>1.1164274322169059</v>
      </c>
      <c r="E105" s="115">
        <v>1.1164274322169059</v>
      </c>
      <c r="F105" s="116">
        <f t="shared" si="4"/>
        <v>0.2232854864433812</v>
      </c>
      <c r="G105" s="116">
        <f t="shared" si="5"/>
        <v>1.339712918660287</v>
      </c>
    </row>
    <row r="106" spans="1:7" ht="16.5">
      <c r="A106" s="72" t="s">
        <v>103</v>
      </c>
      <c r="B106" s="113">
        <v>54</v>
      </c>
      <c r="C106" s="103">
        <v>4743</v>
      </c>
      <c r="D106" s="114">
        <f t="shared" si="3"/>
        <v>1.1385199240986716</v>
      </c>
      <c r="E106" s="115">
        <v>1.1385199240986716</v>
      </c>
      <c r="F106" s="116">
        <f t="shared" si="4"/>
        <v>0.22770398481973433</v>
      </c>
      <c r="G106" s="116">
        <f t="shared" si="5"/>
        <v>1.366223908918406</v>
      </c>
    </row>
    <row r="107" spans="1:7" ht="16.5">
      <c r="A107" s="72" t="s">
        <v>104</v>
      </c>
      <c r="B107" s="113">
        <v>41</v>
      </c>
      <c r="C107" s="103">
        <v>4403</v>
      </c>
      <c r="D107" s="114">
        <f t="shared" si="3"/>
        <v>0.9311832841244606</v>
      </c>
      <c r="E107" s="115">
        <v>0.9311832841244606</v>
      </c>
      <c r="F107" s="116">
        <f t="shared" si="4"/>
        <v>0.18623665682489213</v>
      </c>
      <c r="G107" s="116">
        <f t="shared" si="5"/>
        <v>1.1174199409493528</v>
      </c>
    </row>
    <row r="108" spans="1:7" ht="16.5">
      <c r="A108" s="72" t="s">
        <v>105</v>
      </c>
      <c r="B108" s="113">
        <v>8</v>
      </c>
      <c r="C108" s="103">
        <v>2971</v>
      </c>
      <c r="D108" s="114">
        <f t="shared" si="3"/>
        <v>0.26926960619320095</v>
      </c>
      <c r="E108" s="115">
        <v>0.26926960619320095</v>
      </c>
      <c r="F108" s="116">
        <f t="shared" si="4"/>
        <v>0.05385392123864019</v>
      </c>
      <c r="G108" s="116">
        <f t="shared" si="5"/>
        <v>0.32312352743184114</v>
      </c>
    </row>
    <row r="109" spans="1:7" ht="16.5">
      <c r="A109" s="72" t="s">
        <v>106</v>
      </c>
      <c r="B109" s="113">
        <v>131</v>
      </c>
      <c r="C109" s="103">
        <v>14032</v>
      </c>
      <c r="D109" s="114">
        <f t="shared" si="3"/>
        <v>0.9335803876852908</v>
      </c>
      <c r="E109" s="115">
        <v>0.9335803876852908</v>
      </c>
      <c r="F109" s="116">
        <f t="shared" si="4"/>
        <v>0.18671607753705818</v>
      </c>
      <c r="G109" s="116">
        <f t="shared" si="5"/>
        <v>1.120296465222349</v>
      </c>
    </row>
    <row r="110" spans="1:7" ht="16.5">
      <c r="A110" s="72" t="s">
        <v>107</v>
      </c>
      <c r="B110" s="113">
        <v>44</v>
      </c>
      <c r="C110" s="103">
        <v>5253</v>
      </c>
      <c r="D110" s="114">
        <f t="shared" si="3"/>
        <v>0.8376166000380735</v>
      </c>
      <c r="E110" s="115">
        <v>0.8376166000380735</v>
      </c>
      <c r="F110" s="116">
        <f t="shared" si="4"/>
        <v>0.16752332000761472</v>
      </c>
      <c r="G110" s="116">
        <f t="shared" si="5"/>
        <v>1.0051399200456883</v>
      </c>
    </row>
    <row r="111" spans="1:7" ht="16.5">
      <c r="A111" s="72" t="s">
        <v>108</v>
      </c>
      <c r="B111" s="113">
        <v>485</v>
      </c>
      <c r="C111" s="103">
        <v>38005</v>
      </c>
      <c r="D111" s="114">
        <f t="shared" si="3"/>
        <v>1.2761478752795685</v>
      </c>
      <c r="E111" s="115">
        <v>1.2761478752795685</v>
      </c>
      <c r="F111" s="116">
        <f t="shared" si="4"/>
        <v>0.2552295750559137</v>
      </c>
      <c r="G111" s="116">
        <f t="shared" si="5"/>
        <v>1.5313774503354822</v>
      </c>
    </row>
    <row r="112" spans="1:7" ht="16.5">
      <c r="A112" s="72" t="s">
        <v>109</v>
      </c>
      <c r="B112" s="113">
        <v>32</v>
      </c>
      <c r="C112" s="103">
        <v>4828</v>
      </c>
      <c r="D112" s="114">
        <f t="shared" si="3"/>
        <v>0.6628003314001657</v>
      </c>
      <c r="E112" s="115">
        <v>0.6628003314001657</v>
      </c>
      <c r="F112" s="116">
        <f t="shared" si="4"/>
        <v>0.13256006628003314</v>
      </c>
      <c r="G112" s="116">
        <f t="shared" si="5"/>
        <v>0.7953603976801988</v>
      </c>
    </row>
    <row r="113" spans="1:7" ht="16.5">
      <c r="A113" s="72" t="s">
        <v>110</v>
      </c>
      <c r="B113" s="113">
        <v>19</v>
      </c>
      <c r="C113" s="103">
        <v>5479</v>
      </c>
      <c r="D113" s="114">
        <f t="shared" si="3"/>
        <v>0.34677860923526194</v>
      </c>
      <c r="E113" s="115">
        <v>0.34677860923526194</v>
      </c>
      <c r="F113" s="116">
        <f t="shared" si="4"/>
        <v>0.0693557218470524</v>
      </c>
      <c r="G113" s="116">
        <f t="shared" si="5"/>
        <v>0.41613433108231435</v>
      </c>
    </row>
    <row r="114" spans="1:7" ht="16.5">
      <c r="A114" s="72" t="s">
        <v>111</v>
      </c>
      <c r="B114" s="113">
        <v>12</v>
      </c>
      <c r="C114" s="103">
        <v>4623</v>
      </c>
      <c r="D114" s="114">
        <f t="shared" si="3"/>
        <v>0.25957170668397145</v>
      </c>
      <c r="E114" s="115">
        <v>0.25957170668397145</v>
      </c>
      <c r="F114" s="116">
        <f t="shared" si="4"/>
        <v>0.05191434133679429</v>
      </c>
      <c r="G114" s="116">
        <f t="shared" si="5"/>
        <v>0.31148604802076574</v>
      </c>
    </row>
    <row r="115" spans="1:7" ht="16.5">
      <c r="A115" s="72" t="s">
        <v>112</v>
      </c>
      <c r="B115" s="113">
        <v>113</v>
      </c>
      <c r="C115" s="103">
        <v>8245</v>
      </c>
      <c r="D115" s="114">
        <f t="shared" si="3"/>
        <v>1.370527592480291</v>
      </c>
      <c r="E115" s="115">
        <v>1.370527592480291</v>
      </c>
      <c r="F115" s="116">
        <f t="shared" si="4"/>
        <v>0.27410551849605824</v>
      </c>
      <c r="G115" s="116">
        <f t="shared" si="5"/>
        <v>1.6446331109763492</v>
      </c>
    </row>
    <row r="116" spans="1:7" ht="16.5">
      <c r="A116" s="72" t="s">
        <v>113</v>
      </c>
      <c r="B116" s="113">
        <v>38</v>
      </c>
      <c r="C116" s="103">
        <v>6566</v>
      </c>
      <c r="D116" s="114">
        <f t="shared" si="3"/>
        <v>0.5787389582698751</v>
      </c>
      <c r="E116" s="115">
        <v>0.5787389582698751</v>
      </c>
      <c r="F116" s="116">
        <f t="shared" si="4"/>
        <v>0.11574779165397503</v>
      </c>
      <c r="G116" s="116">
        <f t="shared" si="5"/>
        <v>0.6944867499238501</v>
      </c>
    </row>
    <row r="117" spans="1:7" ht="16.5">
      <c r="A117" s="72" t="s">
        <v>114</v>
      </c>
      <c r="B117" s="113">
        <v>26</v>
      </c>
      <c r="C117" s="103">
        <v>4568</v>
      </c>
      <c r="D117" s="114">
        <f t="shared" si="3"/>
        <v>0.5691768826619965</v>
      </c>
      <c r="E117" s="115">
        <v>0.5691768826619965</v>
      </c>
      <c r="F117" s="116">
        <f t="shared" si="4"/>
        <v>0.11383537653239931</v>
      </c>
      <c r="G117" s="116">
        <f t="shared" si="5"/>
        <v>0.6830122591943958</v>
      </c>
    </row>
    <row r="118" spans="1:7" ht="16.5">
      <c r="A118" s="72" t="s">
        <v>115</v>
      </c>
      <c r="B118" s="113">
        <v>72</v>
      </c>
      <c r="C118" s="103">
        <v>3948</v>
      </c>
      <c r="D118" s="114">
        <f t="shared" si="3"/>
        <v>1.82370820668693</v>
      </c>
      <c r="E118" s="115">
        <v>1.82370820668693</v>
      </c>
      <c r="F118" s="116">
        <f t="shared" si="4"/>
        <v>0.364741641337386</v>
      </c>
      <c r="G118" s="116">
        <f t="shared" si="5"/>
        <v>2.188449848024316</v>
      </c>
    </row>
    <row r="119" spans="1:7" ht="16.5">
      <c r="A119" s="72" t="s">
        <v>116</v>
      </c>
      <c r="B119" s="113">
        <v>51</v>
      </c>
      <c r="C119" s="103">
        <v>4995</v>
      </c>
      <c r="D119" s="114">
        <f t="shared" si="3"/>
        <v>1.0210210210210209</v>
      </c>
      <c r="E119" s="115">
        <v>1.0210210210210209</v>
      </c>
      <c r="F119" s="116">
        <f t="shared" si="4"/>
        <v>0.20420420420420418</v>
      </c>
      <c r="G119" s="116">
        <f t="shared" si="5"/>
        <v>1.2252252252252251</v>
      </c>
    </row>
    <row r="120" spans="1:7" ht="16.5">
      <c r="A120" s="72" t="s">
        <v>117</v>
      </c>
      <c r="B120" s="113">
        <v>15</v>
      </c>
      <c r="C120" s="103">
        <v>2741</v>
      </c>
      <c r="D120" s="114">
        <f t="shared" si="3"/>
        <v>0.5472455308281649</v>
      </c>
      <c r="E120" s="115">
        <v>0.5472455308281649</v>
      </c>
      <c r="F120" s="116">
        <f t="shared" si="4"/>
        <v>0.10944910616563297</v>
      </c>
      <c r="G120" s="116">
        <f t="shared" si="5"/>
        <v>0.6566946369937978</v>
      </c>
    </row>
    <row r="121" spans="1:7" ht="16.5">
      <c r="A121" s="72" t="s">
        <v>118</v>
      </c>
      <c r="B121" s="113">
        <v>62</v>
      </c>
      <c r="C121" s="103">
        <v>5266</v>
      </c>
      <c r="D121" s="114">
        <f t="shared" si="3"/>
        <v>1.1773642233194077</v>
      </c>
      <c r="E121" s="115">
        <v>1.1773642233194077</v>
      </c>
      <c r="F121" s="116">
        <f t="shared" si="4"/>
        <v>0.23547284466388155</v>
      </c>
      <c r="G121" s="116">
        <f t="shared" si="5"/>
        <v>1.4128370679832893</v>
      </c>
    </row>
    <row r="122" spans="1:7" ht="16.5">
      <c r="A122" s="72" t="s">
        <v>119</v>
      </c>
      <c r="B122" s="113">
        <v>556</v>
      </c>
      <c r="C122" s="103">
        <v>29252</v>
      </c>
      <c r="D122" s="114">
        <f t="shared" si="3"/>
        <v>1.9007247367701354</v>
      </c>
      <c r="E122" s="115">
        <v>1.9007247367701354</v>
      </c>
      <c r="F122" s="116">
        <f t="shared" si="4"/>
        <v>0.3801449473540271</v>
      </c>
      <c r="G122" s="116">
        <f t="shared" si="5"/>
        <v>2.2808696841241627</v>
      </c>
    </row>
    <row r="123" spans="1:7" ht="16.5">
      <c r="A123" s="72" t="s">
        <v>120</v>
      </c>
      <c r="B123" s="113">
        <v>258</v>
      </c>
      <c r="C123" s="103">
        <v>25005</v>
      </c>
      <c r="D123" s="114">
        <f t="shared" si="3"/>
        <v>1.0317936412717457</v>
      </c>
      <c r="E123" s="115">
        <v>1.0317936412717457</v>
      </c>
      <c r="F123" s="116">
        <f t="shared" si="4"/>
        <v>0.20635872825434914</v>
      </c>
      <c r="G123" s="116">
        <f t="shared" si="5"/>
        <v>1.2381523695260948</v>
      </c>
    </row>
    <row r="124" spans="1:7" ht="16.5">
      <c r="A124" s="72" t="s">
        <v>121</v>
      </c>
      <c r="B124" s="113">
        <v>71</v>
      </c>
      <c r="C124" s="103">
        <v>8034</v>
      </c>
      <c r="D124" s="114">
        <f t="shared" si="3"/>
        <v>0.8837440876275828</v>
      </c>
      <c r="E124" s="115">
        <v>0.8837440876275828</v>
      </c>
      <c r="F124" s="116">
        <f t="shared" si="4"/>
        <v>0.17674881752551658</v>
      </c>
      <c r="G124" s="116">
        <f t="shared" si="5"/>
        <v>1.0604929051530994</v>
      </c>
    </row>
    <row r="125" spans="1:7" ht="16.5">
      <c r="A125" s="72" t="s">
        <v>122</v>
      </c>
      <c r="B125" s="113">
        <v>37</v>
      </c>
      <c r="C125" s="103">
        <v>5260</v>
      </c>
      <c r="D125" s="114">
        <f t="shared" si="3"/>
        <v>0.7034220532319392</v>
      </c>
      <c r="E125" s="115">
        <v>0.7034220532319392</v>
      </c>
      <c r="F125" s="116">
        <f t="shared" si="4"/>
        <v>0.14068441064638784</v>
      </c>
      <c r="G125" s="116">
        <f t="shared" si="5"/>
        <v>0.844106463878327</v>
      </c>
    </row>
    <row r="126" spans="1:7" ht="16.5">
      <c r="A126" s="72" t="s">
        <v>123</v>
      </c>
      <c r="B126" s="113">
        <v>138</v>
      </c>
      <c r="C126" s="103">
        <v>8121</v>
      </c>
      <c r="D126" s="114">
        <f t="shared" si="3"/>
        <v>1.6992981159955671</v>
      </c>
      <c r="E126" s="115">
        <v>1.6992981159955671</v>
      </c>
      <c r="F126" s="116">
        <f t="shared" si="4"/>
        <v>0.33985962319911345</v>
      </c>
      <c r="G126" s="116">
        <f t="shared" si="5"/>
        <v>2.0391577391946805</v>
      </c>
    </row>
    <row r="127" spans="1:7" ht="16.5">
      <c r="A127" s="72" t="s">
        <v>124</v>
      </c>
      <c r="B127" s="113">
        <v>41</v>
      </c>
      <c r="C127" s="103">
        <v>4484</v>
      </c>
      <c r="D127" s="114">
        <f t="shared" si="3"/>
        <v>0.9143621766280107</v>
      </c>
      <c r="E127" s="115">
        <v>0.9143621766280107</v>
      </c>
      <c r="F127" s="116">
        <f t="shared" si="4"/>
        <v>0.18287243532560216</v>
      </c>
      <c r="G127" s="116">
        <f t="shared" si="5"/>
        <v>1.097234611953613</v>
      </c>
    </row>
    <row r="128" spans="1:7" ht="16.5">
      <c r="A128" s="72" t="s">
        <v>125</v>
      </c>
      <c r="B128" s="113">
        <v>82</v>
      </c>
      <c r="C128" s="103">
        <v>6305</v>
      </c>
      <c r="D128" s="114">
        <f t="shared" si="3"/>
        <v>1.3005551149881047</v>
      </c>
      <c r="E128" s="115">
        <v>1.3005551149881047</v>
      </c>
      <c r="F128" s="116">
        <f t="shared" si="4"/>
        <v>0.26011102299762096</v>
      </c>
      <c r="G128" s="116">
        <f t="shared" si="5"/>
        <v>1.5606661379857256</v>
      </c>
    </row>
    <row r="129" spans="1:7" ht="16.5">
      <c r="A129" s="72" t="s">
        <v>126</v>
      </c>
      <c r="B129" s="113">
        <v>59</v>
      </c>
      <c r="C129" s="103">
        <v>10664</v>
      </c>
      <c r="D129" s="114">
        <f t="shared" si="3"/>
        <v>0.5532633158289573</v>
      </c>
      <c r="E129" s="115">
        <v>0.5532633158289573</v>
      </c>
      <c r="F129" s="116">
        <f t="shared" si="4"/>
        <v>0.11065266316579146</v>
      </c>
      <c r="G129" s="116">
        <f t="shared" si="5"/>
        <v>0.6639159789947487</v>
      </c>
    </row>
    <row r="130" spans="1:7" ht="16.5">
      <c r="A130" s="72" t="s">
        <v>127</v>
      </c>
      <c r="B130" s="113">
        <v>321</v>
      </c>
      <c r="C130" s="103">
        <v>32900</v>
      </c>
      <c r="D130" s="114">
        <f t="shared" si="3"/>
        <v>0.9756838905775077</v>
      </c>
      <c r="E130" s="115">
        <v>0.9756838905775077</v>
      </c>
      <c r="F130" s="116">
        <f t="shared" si="4"/>
        <v>0.19513677811550156</v>
      </c>
      <c r="G130" s="116">
        <f t="shared" si="5"/>
        <v>1.1708206686930094</v>
      </c>
    </row>
    <row r="131" spans="1:7" ht="16.5">
      <c r="A131" s="72" t="s">
        <v>128</v>
      </c>
      <c r="B131" s="113">
        <v>11</v>
      </c>
      <c r="C131" s="103">
        <v>1244</v>
      </c>
      <c r="D131" s="114">
        <f t="shared" si="3"/>
        <v>0.8842443729903537</v>
      </c>
      <c r="E131" s="115">
        <v>0.8842443729903537</v>
      </c>
      <c r="F131" s="116">
        <f t="shared" si="4"/>
        <v>0.17684887459807075</v>
      </c>
      <c r="G131" s="116">
        <f t="shared" si="5"/>
        <v>1.0610932475884245</v>
      </c>
    </row>
    <row r="132" spans="1:7" ht="16.5">
      <c r="A132" s="72" t="s">
        <v>129</v>
      </c>
      <c r="B132" s="113">
        <v>21</v>
      </c>
      <c r="C132" s="103">
        <v>6797</v>
      </c>
      <c r="D132" s="114">
        <f t="shared" si="3"/>
        <v>0.30895983522142123</v>
      </c>
      <c r="E132" s="115">
        <v>0.30895983522142123</v>
      </c>
      <c r="F132" s="116">
        <f t="shared" si="4"/>
        <v>0.061791967044284246</v>
      </c>
      <c r="G132" s="116">
        <f t="shared" si="5"/>
        <v>0.3707518022657055</v>
      </c>
    </row>
    <row r="133" spans="1:7" ht="16.5">
      <c r="A133" s="72" t="s">
        <v>130</v>
      </c>
      <c r="B133" s="113">
        <v>217</v>
      </c>
      <c r="C133" s="103">
        <v>10411</v>
      </c>
      <c r="D133" s="114">
        <f aca="true" t="shared" si="6" ref="D133:D196">B133/C133*100</f>
        <v>2.0843338776294305</v>
      </c>
      <c r="E133" s="115">
        <v>2.0843338776294305</v>
      </c>
      <c r="F133" s="116">
        <f aca="true" t="shared" si="7" ref="F133:F196">E133*0.2</f>
        <v>0.41686677552588614</v>
      </c>
      <c r="G133" s="116">
        <f aca="true" t="shared" si="8" ref="G133:G196">E133+F133</f>
        <v>2.5012006531553164</v>
      </c>
    </row>
    <row r="134" spans="1:7" ht="16.5">
      <c r="A134" s="72" t="s">
        <v>131</v>
      </c>
      <c r="B134" s="113">
        <v>156</v>
      </c>
      <c r="C134" s="103">
        <v>7541</v>
      </c>
      <c r="D134" s="114">
        <f t="shared" si="6"/>
        <v>2.0686911550192284</v>
      </c>
      <c r="E134" s="115">
        <v>2.0686911550192284</v>
      </c>
      <c r="F134" s="116">
        <f t="shared" si="7"/>
        <v>0.4137382310038457</v>
      </c>
      <c r="G134" s="116">
        <f t="shared" si="8"/>
        <v>2.482429386023074</v>
      </c>
    </row>
    <row r="135" spans="1:7" ht="16.5">
      <c r="A135" s="72" t="s">
        <v>132</v>
      </c>
      <c r="B135" s="113">
        <v>66</v>
      </c>
      <c r="C135" s="103">
        <v>10438</v>
      </c>
      <c r="D135" s="114">
        <f t="shared" si="6"/>
        <v>0.6323050392795555</v>
      </c>
      <c r="E135" s="115">
        <v>0.6323050392795555</v>
      </c>
      <c r="F135" s="116">
        <f t="shared" si="7"/>
        <v>0.1264610078559111</v>
      </c>
      <c r="G135" s="116">
        <f t="shared" si="8"/>
        <v>0.7587660471354666</v>
      </c>
    </row>
    <row r="136" spans="1:7" ht="16.5">
      <c r="A136" s="72" t="s">
        <v>133</v>
      </c>
      <c r="B136" s="113">
        <v>11</v>
      </c>
      <c r="C136" s="103">
        <v>4082</v>
      </c>
      <c r="D136" s="114">
        <f t="shared" si="6"/>
        <v>0.2694757471827536</v>
      </c>
      <c r="E136" s="115">
        <v>0.2694757471827536</v>
      </c>
      <c r="F136" s="116">
        <f t="shared" si="7"/>
        <v>0.053895149436550716</v>
      </c>
      <c r="G136" s="116">
        <f t="shared" si="8"/>
        <v>0.3233708966193043</v>
      </c>
    </row>
    <row r="137" spans="1:7" ht="16.5">
      <c r="A137" s="72" t="s">
        <v>134</v>
      </c>
      <c r="B137" s="113">
        <v>56</v>
      </c>
      <c r="C137" s="103">
        <v>6622</v>
      </c>
      <c r="D137" s="114">
        <f t="shared" si="6"/>
        <v>0.8456659619450317</v>
      </c>
      <c r="E137" s="115">
        <v>0.8456659619450317</v>
      </c>
      <c r="F137" s="116">
        <f t="shared" si="7"/>
        <v>0.16913319238900637</v>
      </c>
      <c r="G137" s="116">
        <f t="shared" si="8"/>
        <v>1.014799154334038</v>
      </c>
    </row>
    <row r="138" spans="1:7" ht="16.5">
      <c r="A138" s="72" t="s">
        <v>135</v>
      </c>
      <c r="B138" s="113">
        <v>100</v>
      </c>
      <c r="C138" s="103">
        <v>8781</v>
      </c>
      <c r="D138" s="114">
        <f t="shared" si="6"/>
        <v>1.1388224575788635</v>
      </c>
      <c r="E138" s="115">
        <v>1.1388224575788635</v>
      </c>
      <c r="F138" s="116">
        <f t="shared" si="7"/>
        <v>0.22776449151577272</v>
      </c>
      <c r="G138" s="116">
        <f t="shared" si="8"/>
        <v>1.366586949094636</v>
      </c>
    </row>
    <row r="139" spans="1:7" ht="16.5">
      <c r="A139" s="72" t="s">
        <v>136</v>
      </c>
      <c r="B139" s="113">
        <v>72</v>
      </c>
      <c r="C139" s="103">
        <v>7300</v>
      </c>
      <c r="D139" s="114">
        <f t="shared" si="6"/>
        <v>0.9863013698630136</v>
      </c>
      <c r="E139" s="115">
        <v>0.9863013698630136</v>
      </c>
      <c r="F139" s="116">
        <f t="shared" si="7"/>
        <v>0.19726027397260273</v>
      </c>
      <c r="G139" s="116">
        <f t="shared" si="8"/>
        <v>1.1835616438356165</v>
      </c>
    </row>
    <row r="140" spans="1:7" ht="16.5">
      <c r="A140" s="72" t="s">
        <v>258</v>
      </c>
      <c r="B140" s="113">
        <v>143</v>
      </c>
      <c r="C140" s="103">
        <v>8289</v>
      </c>
      <c r="D140" s="114">
        <f t="shared" si="6"/>
        <v>1.7251779466763177</v>
      </c>
      <c r="E140" s="115">
        <v>1.7251779466763177</v>
      </c>
      <c r="F140" s="116">
        <f t="shared" si="7"/>
        <v>0.34503558933526357</v>
      </c>
      <c r="G140" s="116">
        <f t="shared" si="8"/>
        <v>2.070213536011581</v>
      </c>
    </row>
    <row r="141" spans="1:7" ht="16.5">
      <c r="A141" s="72" t="s">
        <v>138</v>
      </c>
      <c r="B141" s="113">
        <v>42</v>
      </c>
      <c r="C141" s="103">
        <v>4696</v>
      </c>
      <c r="D141" s="114">
        <f t="shared" si="6"/>
        <v>0.8943781942078365</v>
      </c>
      <c r="E141" s="115">
        <v>0.8943781942078365</v>
      </c>
      <c r="F141" s="116">
        <f t="shared" si="7"/>
        <v>0.17887563884156732</v>
      </c>
      <c r="G141" s="116">
        <f t="shared" si="8"/>
        <v>1.073253833049404</v>
      </c>
    </row>
    <row r="142" spans="1:7" ht="16.5">
      <c r="A142" s="72" t="s">
        <v>139</v>
      </c>
      <c r="B142" s="113">
        <v>93</v>
      </c>
      <c r="C142" s="103">
        <v>8419</v>
      </c>
      <c r="D142" s="114">
        <f t="shared" si="6"/>
        <v>1.104644257037653</v>
      </c>
      <c r="E142" s="115">
        <v>1.104644257037653</v>
      </c>
      <c r="F142" s="116">
        <f t="shared" si="7"/>
        <v>0.2209288514075306</v>
      </c>
      <c r="G142" s="116">
        <f t="shared" si="8"/>
        <v>1.3255731084451834</v>
      </c>
    </row>
    <row r="143" spans="1:7" ht="16.5">
      <c r="A143" s="72" t="s">
        <v>140</v>
      </c>
      <c r="B143" s="113">
        <v>84</v>
      </c>
      <c r="C143" s="103">
        <v>4264</v>
      </c>
      <c r="D143" s="114">
        <f t="shared" si="6"/>
        <v>1.9699812382739212</v>
      </c>
      <c r="E143" s="115">
        <v>1.9699812382739212</v>
      </c>
      <c r="F143" s="116">
        <f t="shared" si="7"/>
        <v>0.39399624765478425</v>
      </c>
      <c r="G143" s="116">
        <f t="shared" si="8"/>
        <v>2.3639774859287055</v>
      </c>
    </row>
    <row r="144" spans="1:7" ht="16.5">
      <c r="A144" s="72" t="s">
        <v>141</v>
      </c>
      <c r="B144" s="113">
        <v>112</v>
      </c>
      <c r="C144" s="103">
        <v>6505</v>
      </c>
      <c r="D144" s="114">
        <f t="shared" si="6"/>
        <v>1.7217524980784011</v>
      </c>
      <c r="E144" s="115">
        <v>1.7217524980784011</v>
      </c>
      <c r="F144" s="116">
        <f t="shared" si="7"/>
        <v>0.34435049961568026</v>
      </c>
      <c r="G144" s="116">
        <f t="shared" si="8"/>
        <v>2.0661029976940815</v>
      </c>
    </row>
    <row r="145" spans="1:7" ht="16.5">
      <c r="A145" s="72" t="s">
        <v>142</v>
      </c>
      <c r="B145" s="113">
        <v>17</v>
      </c>
      <c r="C145" s="103">
        <v>3354</v>
      </c>
      <c r="D145" s="114">
        <f t="shared" si="6"/>
        <v>0.5068574836016696</v>
      </c>
      <c r="E145" s="115">
        <v>0.5068574836016696</v>
      </c>
      <c r="F145" s="116">
        <f t="shared" si="7"/>
        <v>0.10137149672033392</v>
      </c>
      <c r="G145" s="116">
        <f t="shared" si="8"/>
        <v>0.6082289803220036</v>
      </c>
    </row>
    <row r="146" spans="1:7" ht="16.5">
      <c r="A146" s="72" t="s">
        <v>143</v>
      </c>
      <c r="B146" s="113">
        <v>2395</v>
      </c>
      <c r="C146" s="103">
        <v>36195</v>
      </c>
      <c r="D146" s="114">
        <f t="shared" si="6"/>
        <v>6.616936040889626</v>
      </c>
      <c r="E146" s="115">
        <v>6.616936040889626</v>
      </c>
      <c r="F146" s="116">
        <f t="shared" si="7"/>
        <v>1.3233872081779252</v>
      </c>
      <c r="G146" s="116">
        <f t="shared" si="8"/>
        <v>7.940323249067551</v>
      </c>
    </row>
    <row r="147" spans="1:7" ht="16.5">
      <c r="A147" s="72" t="s">
        <v>144</v>
      </c>
      <c r="B147" s="113">
        <v>15</v>
      </c>
      <c r="C147" s="103">
        <v>2698</v>
      </c>
      <c r="D147" s="114">
        <f t="shared" si="6"/>
        <v>0.5559673832468496</v>
      </c>
      <c r="E147" s="115">
        <v>0.5559673832468496</v>
      </c>
      <c r="F147" s="116">
        <f t="shared" si="7"/>
        <v>0.11119347664936992</v>
      </c>
      <c r="G147" s="116">
        <f t="shared" si="8"/>
        <v>0.6671608598962195</v>
      </c>
    </row>
    <row r="148" spans="1:7" ht="16.5">
      <c r="A148" s="72" t="s">
        <v>145</v>
      </c>
      <c r="B148" s="113">
        <v>187</v>
      </c>
      <c r="C148" s="103">
        <v>6735</v>
      </c>
      <c r="D148" s="114">
        <f t="shared" si="6"/>
        <v>2.7765404602821087</v>
      </c>
      <c r="E148" s="115">
        <v>2.7765404602821087</v>
      </c>
      <c r="F148" s="116">
        <f t="shared" si="7"/>
        <v>0.5553080920564217</v>
      </c>
      <c r="G148" s="116">
        <f t="shared" si="8"/>
        <v>3.3318485523385304</v>
      </c>
    </row>
    <row r="149" spans="1:7" ht="16.5">
      <c r="A149" s="72" t="s">
        <v>146</v>
      </c>
      <c r="B149" s="113">
        <v>54</v>
      </c>
      <c r="C149" s="103">
        <v>4077</v>
      </c>
      <c r="D149" s="114">
        <f t="shared" si="6"/>
        <v>1.3245033112582782</v>
      </c>
      <c r="E149" s="115">
        <v>1.3245033112582782</v>
      </c>
      <c r="F149" s="116">
        <f t="shared" si="7"/>
        <v>0.26490066225165565</v>
      </c>
      <c r="G149" s="116">
        <f t="shared" si="8"/>
        <v>1.589403973509934</v>
      </c>
    </row>
    <row r="150" spans="1:7" ht="16.5">
      <c r="A150" s="72" t="s">
        <v>147</v>
      </c>
      <c r="B150" s="113">
        <v>45</v>
      </c>
      <c r="C150" s="103">
        <v>3460</v>
      </c>
      <c r="D150" s="114">
        <f t="shared" si="6"/>
        <v>1.300578034682081</v>
      </c>
      <c r="E150" s="115">
        <v>1.300578034682081</v>
      </c>
      <c r="F150" s="116">
        <f t="shared" si="7"/>
        <v>0.2601156069364162</v>
      </c>
      <c r="G150" s="116">
        <f t="shared" si="8"/>
        <v>1.560693641618497</v>
      </c>
    </row>
    <row r="151" spans="1:7" ht="16.5">
      <c r="A151" s="72" t="s">
        <v>148</v>
      </c>
      <c r="B151" s="113">
        <v>25</v>
      </c>
      <c r="C151" s="103">
        <v>4997</v>
      </c>
      <c r="D151" s="114">
        <f t="shared" si="6"/>
        <v>0.5003001801080648</v>
      </c>
      <c r="E151" s="115">
        <v>0.5003001801080648</v>
      </c>
      <c r="F151" s="116">
        <f t="shared" si="7"/>
        <v>0.10006003602161295</v>
      </c>
      <c r="G151" s="116">
        <f t="shared" si="8"/>
        <v>0.6003602161296777</v>
      </c>
    </row>
    <row r="152" spans="1:7" ht="16.5">
      <c r="A152" s="72" t="s">
        <v>149</v>
      </c>
      <c r="B152" s="113">
        <v>145</v>
      </c>
      <c r="C152" s="103">
        <v>14090</v>
      </c>
      <c r="D152" s="114">
        <f t="shared" si="6"/>
        <v>1.0290986515259049</v>
      </c>
      <c r="E152" s="115">
        <v>1.0290986515259049</v>
      </c>
      <c r="F152" s="116">
        <f t="shared" si="7"/>
        <v>0.20581973030518097</v>
      </c>
      <c r="G152" s="116">
        <f t="shared" si="8"/>
        <v>1.2349183818310858</v>
      </c>
    </row>
    <row r="153" spans="1:7" ht="16.5">
      <c r="A153" s="72" t="s">
        <v>150</v>
      </c>
      <c r="B153" s="113">
        <v>83</v>
      </c>
      <c r="C153" s="103">
        <v>3919</v>
      </c>
      <c r="D153" s="114">
        <f t="shared" si="6"/>
        <v>2.117887216126563</v>
      </c>
      <c r="E153" s="115">
        <v>2.117887216126563</v>
      </c>
      <c r="F153" s="116">
        <f t="shared" si="7"/>
        <v>0.4235774432253126</v>
      </c>
      <c r="G153" s="116">
        <f t="shared" si="8"/>
        <v>2.5414646593518757</v>
      </c>
    </row>
    <row r="154" spans="1:7" ht="16.5">
      <c r="A154" s="72" t="s">
        <v>151</v>
      </c>
      <c r="B154" s="113">
        <v>11</v>
      </c>
      <c r="C154" s="103">
        <v>10494</v>
      </c>
      <c r="D154" s="114">
        <f t="shared" si="6"/>
        <v>0.10482180293501049</v>
      </c>
      <c r="E154" s="115">
        <v>0.10482180293501049</v>
      </c>
      <c r="F154" s="116">
        <f t="shared" si="7"/>
        <v>0.0209643605870021</v>
      </c>
      <c r="G154" s="116">
        <f t="shared" si="8"/>
        <v>0.1257861635220126</v>
      </c>
    </row>
    <row r="155" spans="1:7" ht="16.5">
      <c r="A155" s="72" t="s">
        <v>152</v>
      </c>
      <c r="B155" s="113">
        <v>4882</v>
      </c>
      <c r="C155" s="103">
        <v>148832</v>
      </c>
      <c r="D155" s="114">
        <f t="shared" si="6"/>
        <v>3.2802085572995057</v>
      </c>
      <c r="E155" s="115">
        <v>3.2802085572995057</v>
      </c>
      <c r="F155" s="116">
        <f t="shared" si="7"/>
        <v>0.6560417114599012</v>
      </c>
      <c r="G155" s="116">
        <f t="shared" si="8"/>
        <v>3.936250268759407</v>
      </c>
    </row>
    <row r="156" spans="1:7" ht="16.5">
      <c r="A156" s="72" t="s">
        <v>153</v>
      </c>
      <c r="B156" s="113">
        <v>60</v>
      </c>
      <c r="C156" s="103">
        <v>4457</v>
      </c>
      <c r="D156" s="114">
        <f t="shared" si="6"/>
        <v>1.346196993493381</v>
      </c>
      <c r="E156" s="115">
        <v>1.346196993493381</v>
      </c>
      <c r="F156" s="116">
        <f t="shared" si="7"/>
        <v>0.26923939869867625</v>
      </c>
      <c r="G156" s="116">
        <f t="shared" si="8"/>
        <v>1.6154363921920574</v>
      </c>
    </row>
    <row r="157" spans="1:7" ht="16.5">
      <c r="A157" s="72" t="s">
        <v>154</v>
      </c>
      <c r="B157" s="113">
        <v>94</v>
      </c>
      <c r="C157" s="103">
        <v>6223</v>
      </c>
      <c r="D157" s="114">
        <f t="shared" si="6"/>
        <v>1.510525470030532</v>
      </c>
      <c r="E157" s="115">
        <v>1.510525470030532</v>
      </c>
      <c r="F157" s="116">
        <f t="shared" si="7"/>
        <v>0.3021050940061064</v>
      </c>
      <c r="G157" s="116">
        <f t="shared" si="8"/>
        <v>1.8126305640366382</v>
      </c>
    </row>
    <row r="158" spans="1:7" ht="16.5">
      <c r="A158" s="72" t="s">
        <v>155</v>
      </c>
      <c r="B158" s="113">
        <v>39</v>
      </c>
      <c r="C158" s="103">
        <v>3888</v>
      </c>
      <c r="D158" s="114">
        <f t="shared" si="6"/>
        <v>1.0030864197530864</v>
      </c>
      <c r="E158" s="115">
        <v>1.0030864197530864</v>
      </c>
      <c r="F158" s="116">
        <f t="shared" si="7"/>
        <v>0.2006172839506173</v>
      </c>
      <c r="G158" s="116">
        <f t="shared" si="8"/>
        <v>1.2037037037037037</v>
      </c>
    </row>
    <row r="159" spans="1:7" ht="16.5">
      <c r="A159" s="72" t="s">
        <v>156</v>
      </c>
      <c r="B159" s="113">
        <v>182</v>
      </c>
      <c r="C159" s="103">
        <v>20093</v>
      </c>
      <c r="D159" s="114">
        <f t="shared" si="6"/>
        <v>0.9057880854028767</v>
      </c>
      <c r="E159" s="115">
        <v>0.9057880854028767</v>
      </c>
      <c r="F159" s="116">
        <f t="shared" si="7"/>
        <v>0.18115761708057534</v>
      </c>
      <c r="G159" s="116">
        <f t="shared" si="8"/>
        <v>1.0869457024834521</v>
      </c>
    </row>
    <row r="160" spans="1:7" ht="16.5">
      <c r="A160" s="72" t="s">
        <v>157</v>
      </c>
      <c r="B160" s="113">
        <v>27</v>
      </c>
      <c r="C160" s="103">
        <v>3655</v>
      </c>
      <c r="D160" s="114">
        <f t="shared" si="6"/>
        <v>0.7387140902872777</v>
      </c>
      <c r="E160" s="115">
        <v>0.7387140902872777</v>
      </c>
      <c r="F160" s="116">
        <f t="shared" si="7"/>
        <v>0.14774281805745557</v>
      </c>
      <c r="G160" s="116">
        <f t="shared" si="8"/>
        <v>0.8864569083447333</v>
      </c>
    </row>
    <row r="161" spans="1:7" ht="16.5">
      <c r="A161" s="72" t="s">
        <v>158</v>
      </c>
      <c r="B161" s="113">
        <v>277</v>
      </c>
      <c r="C161" s="103">
        <v>37968</v>
      </c>
      <c r="D161" s="114">
        <f t="shared" si="6"/>
        <v>0.7295617361989044</v>
      </c>
      <c r="E161" s="115">
        <v>0.7295617361989044</v>
      </c>
      <c r="F161" s="116">
        <f t="shared" si="7"/>
        <v>0.1459123472397809</v>
      </c>
      <c r="G161" s="116">
        <f t="shared" si="8"/>
        <v>0.8754740834386853</v>
      </c>
    </row>
    <row r="162" spans="1:7" ht="16.5">
      <c r="A162" s="72" t="s">
        <v>159</v>
      </c>
      <c r="B162" s="113">
        <v>24</v>
      </c>
      <c r="C162" s="103">
        <v>2463</v>
      </c>
      <c r="D162" s="114">
        <f t="shared" si="6"/>
        <v>0.9744214372716199</v>
      </c>
      <c r="E162" s="115">
        <v>0.9744214372716199</v>
      </c>
      <c r="F162" s="116">
        <f t="shared" si="7"/>
        <v>0.19488428745432398</v>
      </c>
      <c r="G162" s="116">
        <f t="shared" si="8"/>
        <v>1.169305724725944</v>
      </c>
    </row>
    <row r="163" spans="1:7" ht="16.5">
      <c r="A163" s="72" t="s">
        <v>160</v>
      </c>
      <c r="B163" s="113">
        <v>4449</v>
      </c>
      <c r="C163" s="103">
        <v>76042</v>
      </c>
      <c r="D163" s="114">
        <f t="shared" si="6"/>
        <v>5.8507140790615715</v>
      </c>
      <c r="E163" s="115">
        <v>5.8507140790615715</v>
      </c>
      <c r="F163" s="116">
        <f t="shared" si="7"/>
        <v>1.1701428158123144</v>
      </c>
      <c r="G163" s="116">
        <f t="shared" si="8"/>
        <v>7.020856894873885</v>
      </c>
    </row>
    <row r="164" spans="1:7" ht="16.5">
      <c r="A164" s="72" t="s">
        <v>161</v>
      </c>
      <c r="B164" s="113">
        <v>89</v>
      </c>
      <c r="C164" s="103">
        <v>11884</v>
      </c>
      <c r="D164" s="114">
        <f t="shared" si="6"/>
        <v>0.7489060922248402</v>
      </c>
      <c r="E164" s="115">
        <v>0.7489060922248402</v>
      </c>
      <c r="F164" s="116">
        <f t="shared" si="7"/>
        <v>0.14978121844496803</v>
      </c>
      <c r="G164" s="116">
        <f t="shared" si="8"/>
        <v>0.8986873106698082</v>
      </c>
    </row>
    <row r="165" spans="1:7" ht="16.5">
      <c r="A165" s="72" t="s">
        <v>162</v>
      </c>
      <c r="B165" s="113">
        <v>349</v>
      </c>
      <c r="C165" s="103">
        <v>17979</v>
      </c>
      <c r="D165" s="114">
        <f t="shared" si="6"/>
        <v>1.9411535680516159</v>
      </c>
      <c r="E165" s="115">
        <v>1.9411535680516159</v>
      </c>
      <c r="F165" s="116">
        <f t="shared" si="7"/>
        <v>0.3882307136103232</v>
      </c>
      <c r="G165" s="116">
        <f t="shared" si="8"/>
        <v>2.3293842816619392</v>
      </c>
    </row>
    <row r="166" spans="1:7" ht="16.5">
      <c r="A166" s="72" t="s">
        <v>163</v>
      </c>
      <c r="B166" s="113">
        <v>267</v>
      </c>
      <c r="C166" s="103">
        <v>28179</v>
      </c>
      <c r="D166" s="114">
        <f t="shared" si="6"/>
        <v>0.9475141062493346</v>
      </c>
      <c r="E166" s="115">
        <v>0.9475141062493346</v>
      </c>
      <c r="F166" s="116">
        <f t="shared" si="7"/>
        <v>0.18950282124986695</v>
      </c>
      <c r="G166" s="116">
        <f t="shared" si="8"/>
        <v>1.1370169274992015</v>
      </c>
    </row>
    <row r="167" spans="1:7" ht="16.5">
      <c r="A167" s="72" t="s">
        <v>164</v>
      </c>
      <c r="B167" s="113">
        <v>777</v>
      </c>
      <c r="C167" s="103">
        <v>62542</v>
      </c>
      <c r="D167" s="114">
        <f t="shared" si="6"/>
        <v>1.242365130632215</v>
      </c>
      <c r="E167" s="115">
        <v>1.242365130632215</v>
      </c>
      <c r="F167" s="116">
        <f t="shared" si="7"/>
        <v>0.248473026126443</v>
      </c>
      <c r="G167" s="116">
        <f t="shared" si="8"/>
        <v>1.490838156758658</v>
      </c>
    </row>
    <row r="168" spans="1:7" ht="16.5">
      <c r="A168" s="72" t="s">
        <v>165</v>
      </c>
      <c r="B168" s="113">
        <v>86</v>
      </c>
      <c r="C168" s="103">
        <v>12188</v>
      </c>
      <c r="D168" s="114">
        <f t="shared" si="6"/>
        <v>0.7056120774532327</v>
      </c>
      <c r="E168" s="115">
        <v>0.7056120774532327</v>
      </c>
      <c r="F168" s="116">
        <f t="shared" si="7"/>
        <v>0.14112241549064655</v>
      </c>
      <c r="G168" s="116">
        <f t="shared" si="8"/>
        <v>0.8467344929438793</v>
      </c>
    </row>
    <row r="169" spans="1:7" ht="16.5">
      <c r="A169" s="72" t="s">
        <v>166</v>
      </c>
      <c r="B169" s="113">
        <v>8</v>
      </c>
      <c r="C169" s="103">
        <v>2625</v>
      </c>
      <c r="D169" s="114">
        <f t="shared" si="6"/>
        <v>0.3047619047619048</v>
      </c>
      <c r="E169" s="115">
        <v>0.3047619047619048</v>
      </c>
      <c r="F169" s="116">
        <f t="shared" si="7"/>
        <v>0.06095238095238096</v>
      </c>
      <c r="G169" s="116">
        <f t="shared" si="8"/>
        <v>0.36571428571428577</v>
      </c>
    </row>
    <row r="170" spans="1:7" ht="16.5">
      <c r="A170" s="72" t="s">
        <v>167</v>
      </c>
      <c r="B170" s="113">
        <v>38</v>
      </c>
      <c r="C170" s="103">
        <v>3109</v>
      </c>
      <c r="D170" s="114">
        <f t="shared" si="6"/>
        <v>1.2222579607590867</v>
      </c>
      <c r="E170" s="115">
        <v>1.2222579607590867</v>
      </c>
      <c r="F170" s="116">
        <f t="shared" si="7"/>
        <v>0.24445159215181733</v>
      </c>
      <c r="G170" s="116">
        <f t="shared" si="8"/>
        <v>1.466709552910904</v>
      </c>
    </row>
    <row r="171" spans="1:7" ht="16.5">
      <c r="A171" s="72" t="s">
        <v>168</v>
      </c>
      <c r="B171" s="113">
        <v>50</v>
      </c>
      <c r="C171" s="103">
        <v>8743</v>
      </c>
      <c r="D171" s="114">
        <f t="shared" si="6"/>
        <v>0.5718860802928056</v>
      </c>
      <c r="E171" s="115">
        <v>0.5718860802928056</v>
      </c>
      <c r="F171" s="116">
        <f t="shared" si="7"/>
        <v>0.11437721605856113</v>
      </c>
      <c r="G171" s="116">
        <f t="shared" si="8"/>
        <v>0.6862632963513667</v>
      </c>
    </row>
    <row r="172" spans="1:7" ht="16.5">
      <c r="A172" s="72" t="s">
        <v>169</v>
      </c>
      <c r="B172" s="113">
        <v>26</v>
      </c>
      <c r="C172" s="103">
        <v>8556</v>
      </c>
      <c r="D172" s="114">
        <f t="shared" si="6"/>
        <v>0.30388031790556336</v>
      </c>
      <c r="E172" s="115">
        <v>0.30388031790556336</v>
      </c>
      <c r="F172" s="116">
        <f t="shared" si="7"/>
        <v>0.06077606358111268</v>
      </c>
      <c r="G172" s="116">
        <f t="shared" si="8"/>
        <v>0.364656381486676</v>
      </c>
    </row>
    <row r="173" spans="1:7" ht="16.5">
      <c r="A173" s="72" t="s">
        <v>170</v>
      </c>
      <c r="B173" s="113">
        <v>201</v>
      </c>
      <c r="C173" s="103">
        <v>17696</v>
      </c>
      <c r="D173" s="114">
        <f t="shared" si="6"/>
        <v>1.1358499095840868</v>
      </c>
      <c r="E173" s="115">
        <v>1.1358499095840868</v>
      </c>
      <c r="F173" s="116">
        <f t="shared" si="7"/>
        <v>0.22716998191681737</v>
      </c>
      <c r="G173" s="116">
        <f t="shared" si="8"/>
        <v>1.3630198915009042</v>
      </c>
    </row>
    <row r="174" spans="1:7" ht="16.5">
      <c r="A174" s="72" t="s">
        <v>171</v>
      </c>
      <c r="B174" s="113">
        <v>2</v>
      </c>
      <c r="C174" s="103">
        <v>4259</v>
      </c>
      <c r="D174" s="114">
        <f t="shared" si="6"/>
        <v>0.046959380136182206</v>
      </c>
      <c r="E174" s="115">
        <v>0.046959380136182206</v>
      </c>
      <c r="F174" s="116">
        <f t="shared" si="7"/>
        <v>0.009391876027236443</v>
      </c>
      <c r="G174" s="116">
        <f t="shared" si="8"/>
        <v>0.05635125616341865</v>
      </c>
    </row>
    <row r="175" spans="1:7" ht="16.5">
      <c r="A175" s="72" t="s">
        <v>172</v>
      </c>
      <c r="B175" s="113">
        <v>10</v>
      </c>
      <c r="C175" s="103">
        <v>4354</v>
      </c>
      <c r="D175" s="114">
        <f t="shared" si="6"/>
        <v>0.22967386311437757</v>
      </c>
      <c r="E175" s="115">
        <v>0.22967386311437757</v>
      </c>
      <c r="F175" s="116">
        <f t="shared" si="7"/>
        <v>0.045934772622875514</v>
      </c>
      <c r="G175" s="116">
        <f t="shared" si="8"/>
        <v>0.2756086357372531</v>
      </c>
    </row>
    <row r="176" spans="1:7" ht="16.5">
      <c r="A176" s="72" t="s">
        <v>173</v>
      </c>
      <c r="B176" s="113">
        <v>37</v>
      </c>
      <c r="C176" s="103">
        <v>7068</v>
      </c>
      <c r="D176" s="114">
        <f t="shared" si="6"/>
        <v>0.5234861346915676</v>
      </c>
      <c r="E176" s="115">
        <v>0.5234861346915676</v>
      </c>
      <c r="F176" s="116">
        <f t="shared" si="7"/>
        <v>0.10469722693831351</v>
      </c>
      <c r="G176" s="116">
        <f t="shared" si="8"/>
        <v>0.6281833616298811</v>
      </c>
    </row>
    <row r="177" spans="1:7" ht="16.5">
      <c r="A177" s="72" t="s">
        <v>174</v>
      </c>
      <c r="B177" s="113">
        <v>37</v>
      </c>
      <c r="C177" s="103">
        <v>6327</v>
      </c>
      <c r="D177" s="114">
        <f t="shared" si="6"/>
        <v>0.5847953216374269</v>
      </c>
      <c r="E177" s="115">
        <v>0.5847953216374269</v>
      </c>
      <c r="F177" s="116">
        <f t="shared" si="7"/>
        <v>0.11695906432748537</v>
      </c>
      <c r="G177" s="116">
        <f t="shared" si="8"/>
        <v>0.7017543859649122</v>
      </c>
    </row>
    <row r="178" spans="1:7" ht="16.5">
      <c r="A178" s="72" t="s">
        <v>175</v>
      </c>
      <c r="B178" s="113">
        <v>219</v>
      </c>
      <c r="C178" s="103">
        <v>6110</v>
      </c>
      <c r="D178" s="114">
        <f t="shared" si="6"/>
        <v>3.5842880523731586</v>
      </c>
      <c r="E178" s="115">
        <v>3.5842880523731586</v>
      </c>
      <c r="F178" s="116">
        <f t="shared" si="7"/>
        <v>0.7168576104746318</v>
      </c>
      <c r="G178" s="116">
        <f t="shared" si="8"/>
        <v>4.301145662847791</v>
      </c>
    </row>
    <row r="179" spans="1:7" ht="16.5">
      <c r="A179" s="72" t="s">
        <v>176</v>
      </c>
      <c r="B179" s="113">
        <v>39</v>
      </c>
      <c r="C179" s="103">
        <v>3893</v>
      </c>
      <c r="D179" s="114">
        <f t="shared" si="6"/>
        <v>1.0017980991523245</v>
      </c>
      <c r="E179" s="115">
        <v>1.0017980991523245</v>
      </c>
      <c r="F179" s="116">
        <f t="shared" si="7"/>
        <v>0.2003596198304649</v>
      </c>
      <c r="G179" s="116">
        <f t="shared" si="8"/>
        <v>1.2021577189827894</v>
      </c>
    </row>
    <row r="180" spans="1:7" ht="16.5">
      <c r="A180" s="72" t="s">
        <v>177</v>
      </c>
      <c r="B180" s="113">
        <v>65</v>
      </c>
      <c r="C180" s="103">
        <v>6150</v>
      </c>
      <c r="D180" s="114">
        <f t="shared" si="6"/>
        <v>1.056910569105691</v>
      </c>
      <c r="E180" s="115">
        <v>1.056910569105691</v>
      </c>
      <c r="F180" s="116">
        <f t="shared" si="7"/>
        <v>0.21138211382113822</v>
      </c>
      <c r="G180" s="116">
        <f t="shared" si="8"/>
        <v>1.2682926829268293</v>
      </c>
    </row>
    <row r="181" spans="1:7" ht="16.5">
      <c r="A181" s="72" t="s">
        <v>178</v>
      </c>
      <c r="B181" s="113">
        <v>25</v>
      </c>
      <c r="C181" s="103">
        <v>5666</v>
      </c>
      <c r="D181" s="114">
        <f t="shared" si="6"/>
        <v>0.44122837980938934</v>
      </c>
      <c r="E181" s="115">
        <v>0.44122837980938934</v>
      </c>
      <c r="F181" s="116">
        <f t="shared" si="7"/>
        <v>0.08824567596187788</v>
      </c>
      <c r="G181" s="116">
        <f t="shared" si="8"/>
        <v>0.5294740557712672</v>
      </c>
    </row>
    <row r="182" spans="1:7" ht="16.5">
      <c r="A182" s="72" t="s">
        <v>179</v>
      </c>
      <c r="B182" s="113">
        <v>120</v>
      </c>
      <c r="C182" s="103">
        <v>5182</v>
      </c>
      <c r="D182" s="114">
        <f t="shared" si="6"/>
        <v>2.3157082207641837</v>
      </c>
      <c r="E182" s="115">
        <v>2.3157082207641837</v>
      </c>
      <c r="F182" s="116">
        <f t="shared" si="7"/>
        <v>0.46314164415283676</v>
      </c>
      <c r="G182" s="116">
        <f t="shared" si="8"/>
        <v>2.7788498649170204</v>
      </c>
    </row>
    <row r="183" spans="1:7" ht="16.5">
      <c r="A183" s="72" t="s">
        <v>180</v>
      </c>
      <c r="B183" s="113">
        <v>101</v>
      </c>
      <c r="C183" s="103">
        <v>4522</v>
      </c>
      <c r="D183" s="114">
        <f t="shared" si="6"/>
        <v>2.2335249889429454</v>
      </c>
      <c r="E183" s="115">
        <v>2.2335249889429454</v>
      </c>
      <c r="F183" s="116">
        <f t="shared" si="7"/>
        <v>0.4467049977885891</v>
      </c>
      <c r="G183" s="116">
        <f t="shared" si="8"/>
        <v>2.6802299867315345</v>
      </c>
    </row>
    <row r="184" spans="1:7" ht="16.5">
      <c r="A184" s="72" t="s">
        <v>181</v>
      </c>
      <c r="B184" s="113">
        <v>179</v>
      </c>
      <c r="C184" s="103">
        <v>6182</v>
      </c>
      <c r="D184" s="114">
        <f t="shared" si="6"/>
        <v>2.895503073439017</v>
      </c>
      <c r="E184" s="115">
        <v>2.895503073439017</v>
      </c>
      <c r="F184" s="116">
        <f t="shared" si="7"/>
        <v>0.5791006146878034</v>
      </c>
      <c r="G184" s="116">
        <f t="shared" si="8"/>
        <v>3.47460368812682</v>
      </c>
    </row>
    <row r="185" spans="1:7" ht="16.5">
      <c r="A185" s="72" t="s">
        <v>182</v>
      </c>
      <c r="B185" s="113">
        <v>11</v>
      </c>
      <c r="C185" s="103">
        <v>2102</v>
      </c>
      <c r="D185" s="114">
        <f t="shared" si="6"/>
        <v>0.5233111322549953</v>
      </c>
      <c r="E185" s="115">
        <v>0.5233111322549953</v>
      </c>
      <c r="F185" s="116">
        <f t="shared" si="7"/>
        <v>0.10466222645099905</v>
      </c>
      <c r="G185" s="116">
        <f t="shared" si="8"/>
        <v>0.6279733587059944</v>
      </c>
    </row>
    <row r="186" spans="1:7" ht="16.5">
      <c r="A186" s="72" t="s">
        <v>183</v>
      </c>
      <c r="B186" s="113">
        <v>109</v>
      </c>
      <c r="C186" s="103">
        <v>3706</v>
      </c>
      <c r="D186" s="114">
        <f t="shared" si="6"/>
        <v>2.941176470588235</v>
      </c>
      <c r="E186" s="115">
        <v>2.941176470588235</v>
      </c>
      <c r="F186" s="116">
        <f t="shared" si="7"/>
        <v>0.5882352941176471</v>
      </c>
      <c r="G186" s="116">
        <f t="shared" si="8"/>
        <v>3.5294117647058822</v>
      </c>
    </row>
    <row r="187" spans="1:7" ht="16.5">
      <c r="A187" s="72" t="s">
        <v>184</v>
      </c>
      <c r="B187" s="113">
        <v>21</v>
      </c>
      <c r="C187" s="103">
        <v>4363</v>
      </c>
      <c r="D187" s="114">
        <f t="shared" si="6"/>
        <v>0.481320192528077</v>
      </c>
      <c r="E187" s="115">
        <v>0.481320192528077</v>
      </c>
      <c r="F187" s="116">
        <f t="shared" si="7"/>
        <v>0.0962640385056154</v>
      </c>
      <c r="G187" s="116">
        <f t="shared" si="8"/>
        <v>0.5775842310336924</v>
      </c>
    </row>
    <row r="188" spans="1:7" ht="16.5">
      <c r="A188" s="72" t="s">
        <v>185</v>
      </c>
      <c r="B188" s="113">
        <v>44</v>
      </c>
      <c r="C188" s="103">
        <v>2945</v>
      </c>
      <c r="D188" s="114">
        <f t="shared" si="6"/>
        <v>1.494057724957555</v>
      </c>
      <c r="E188" s="115">
        <v>1.494057724957555</v>
      </c>
      <c r="F188" s="116">
        <f t="shared" si="7"/>
        <v>0.298811544991511</v>
      </c>
      <c r="G188" s="116">
        <f t="shared" si="8"/>
        <v>1.792869269949066</v>
      </c>
    </row>
    <row r="189" spans="1:7" ht="16.5">
      <c r="A189" s="72" t="s">
        <v>186</v>
      </c>
      <c r="B189" s="113">
        <v>19</v>
      </c>
      <c r="C189" s="103">
        <v>5728</v>
      </c>
      <c r="D189" s="114">
        <f t="shared" si="6"/>
        <v>0.33170391061452514</v>
      </c>
      <c r="E189" s="115">
        <v>0.33170391061452514</v>
      </c>
      <c r="F189" s="116">
        <f t="shared" si="7"/>
        <v>0.06634078212290503</v>
      </c>
      <c r="G189" s="116">
        <f t="shared" si="8"/>
        <v>0.39804469273743015</v>
      </c>
    </row>
    <row r="190" spans="1:7" ht="16.5">
      <c r="A190" s="72" t="s">
        <v>187</v>
      </c>
      <c r="B190" s="113">
        <v>89</v>
      </c>
      <c r="C190" s="103">
        <v>6335</v>
      </c>
      <c r="D190" s="114">
        <f t="shared" si="6"/>
        <v>1.4048934490923441</v>
      </c>
      <c r="E190" s="115">
        <v>1.4048934490923441</v>
      </c>
      <c r="F190" s="116">
        <f t="shared" si="7"/>
        <v>0.28097868981846885</v>
      </c>
      <c r="G190" s="116">
        <f t="shared" si="8"/>
        <v>1.685872138910813</v>
      </c>
    </row>
    <row r="191" spans="1:7" ht="16.5">
      <c r="A191" s="72" t="s">
        <v>188</v>
      </c>
      <c r="B191" s="113">
        <v>12</v>
      </c>
      <c r="C191" s="103">
        <v>2923</v>
      </c>
      <c r="D191" s="114">
        <f t="shared" si="6"/>
        <v>0.4105371193978789</v>
      </c>
      <c r="E191" s="115">
        <v>0.4105371193978789</v>
      </c>
      <c r="F191" s="116">
        <f t="shared" si="7"/>
        <v>0.08210742387957579</v>
      </c>
      <c r="G191" s="116">
        <f t="shared" si="8"/>
        <v>0.49264454327745466</v>
      </c>
    </row>
    <row r="192" spans="1:7" ht="16.5">
      <c r="A192" s="72" t="s">
        <v>189</v>
      </c>
      <c r="B192" s="113">
        <v>63</v>
      </c>
      <c r="C192" s="103">
        <v>4866</v>
      </c>
      <c r="D192" s="114">
        <f t="shared" si="6"/>
        <v>1.2946979038224413</v>
      </c>
      <c r="E192" s="115">
        <v>1.2946979038224413</v>
      </c>
      <c r="F192" s="116">
        <f t="shared" si="7"/>
        <v>0.25893958076448825</v>
      </c>
      <c r="G192" s="116">
        <f t="shared" si="8"/>
        <v>1.5536374845869296</v>
      </c>
    </row>
    <row r="193" spans="1:7" ht="16.5">
      <c r="A193" s="72" t="s">
        <v>190</v>
      </c>
      <c r="B193" s="113">
        <v>149</v>
      </c>
      <c r="C193" s="103">
        <v>4509</v>
      </c>
      <c r="D193" s="114">
        <f t="shared" si="6"/>
        <v>3.304502106897316</v>
      </c>
      <c r="E193" s="115">
        <v>3.304502106897316</v>
      </c>
      <c r="F193" s="116">
        <f t="shared" si="7"/>
        <v>0.6609004213794633</v>
      </c>
      <c r="G193" s="116">
        <f t="shared" si="8"/>
        <v>3.9654025282767793</v>
      </c>
    </row>
    <row r="194" spans="1:7" ht="16.5">
      <c r="A194" s="72" t="s">
        <v>191</v>
      </c>
      <c r="B194" s="113">
        <v>22</v>
      </c>
      <c r="C194" s="103">
        <v>5760</v>
      </c>
      <c r="D194" s="114">
        <f t="shared" si="6"/>
        <v>0.3819444444444444</v>
      </c>
      <c r="E194" s="115">
        <v>0.3819444444444444</v>
      </c>
      <c r="F194" s="116">
        <f t="shared" si="7"/>
        <v>0.0763888888888889</v>
      </c>
      <c r="G194" s="116">
        <f t="shared" si="8"/>
        <v>0.4583333333333333</v>
      </c>
    </row>
    <row r="195" spans="1:7" ht="16.5">
      <c r="A195" s="72" t="s">
        <v>192</v>
      </c>
      <c r="B195" s="113">
        <v>102</v>
      </c>
      <c r="C195" s="103">
        <v>6122</v>
      </c>
      <c r="D195" s="114">
        <f t="shared" si="6"/>
        <v>1.6661221822933683</v>
      </c>
      <c r="E195" s="115">
        <v>1.6661221822933683</v>
      </c>
      <c r="F195" s="116">
        <f t="shared" si="7"/>
        <v>0.33322443645867367</v>
      </c>
      <c r="G195" s="116">
        <f t="shared" si="8"/>
        <v>1.999346618752042</v>
      </c>
    </row>
    <row r="196" spans="1:7" ht="16.5">
      <c r="A196" s="72" t="s">
        <v>193</v>
      </c>
      <c r="B196" s="113">
        <v>151</v>
      </c>
      <c r="C196" s="103">
        <v>4728</v>
      </c>
      <c r="D196" s="114">
        <f t="shared" si="6"/>
        <v>3.193739424703892</v>
      </c>
      <c r="E196" s="115">
        <v>3.193739424703892</v>
      </c>
      <c r="F196" s="116">
        <f t="shared" si="7"/>
        <v>0.6387478849407784</v>
      </c>
      <c r="G196" s="116">
        <f t="shared" si="8"/>
        <v>3.8324873096446703</v>
      </c>
    </row>
    <row r="197" spans="1:7" ht="16.5">
      <c r="A197" s="72" t="s">
        <v>194</v>
      </c>
      <c r="B197" s="113">
        <v>60</v>
      </c>
      <c r="C197" s="103">
        <v>7636</v>
      </c>
      <c r="D197" s="114">
        <f aca="true" t="shared" si="9" ref="D197:D228">B197/C197*100</f>
        <v>0.7857517024620221</v>
      </c>
      <c r="E197" s="115">
        <v>0.7857517024620221</v>
      </c>
      <c r="F197" s="116">
        <f aca="true" t="shared" si="10" ref="F197:F228">E197*0.2</f>
        <v>0.15715034049240442</v>
      </c>
      <c r="G197" s="116">
        <f aca="true" t="shared" si="11" ref="G197:G228">E197+F197</f>
        <v>0.9429020429544265</v>
      </c>
    </row>
    <row r="198" spans="1:7" ht="16.5">
      <c r="A198" s="72" t="s">
        <v>195</v>
      </c>
      <c r="B198" s="113">
        <v>199</v>
      </c>
      <c r="C198" s="103">
        <v>20000</v>
      </c>
      <c r="D198" s="114">
        <f t="shared" si="9"/>
        <v>0.9950000000000001</v>
      </c>
      <c r="E198" s="115">
        <v>0.9950000000000001</v>
      </c>
      <c r="F198" s="116">
        <f t="shared" si="10"/>
        <v>0.19900000000000004</v>
      </c>
      <c r="G198" s="116">
        <f t="shared" si="11"/>
        <v>1.1940000000000002</v>
      </c>
    </row>
    <row r="199" spans="1:7" ht="16.5">
      <c r="A199" s="72" t="s">
        <v>196</v>
      </c>
      <c r="B199" s="113">
        <v>64</v>
      </c>
      <c r="C199" s="103">
        <v>5227</v>
      </c>
      <c r="D199" s="114">
        <f t="shared" si="9"/>
        <v>1.224411708436962</v>
      </c>
      <c r="E199" s="115">
        <v>1.224411708436962</v>
      </c>
      <c r="F199" s="116">
        <f t="shared" si="10"/>
        <v>0.2448823416873924</v>
      </c>
      <c r="G199" s="116">
        <f t="shared" si="11"/>
        <v>1.4692940501243543</v>
      </c>
    </row>
    <row r="200" spans="1:7" ht="16.5">
      <c r="A200" s="72" t="s">
        <v>197</v>
      </c>
      <c r="B200" s="113">
        <v>26</v>
      </c>
      <c r="C200" s="103">
        <v>3707</v>
      </c>
      <c r="D200" s="114">
        <f t="shared" si="9"/>
        <v>0.7013757755597518</v>
      </c>
      <c r="E200" s="115">
        <v>0.7013757755597518</v>
      </c>
      <c r="F200" s="116">
        <f t="shared" si="10"/>
        <v>0.14027515511195038</v>
      </c>
      <c r="G200" s="116">
        <f t="shared" si="11"/>
        <v>0.8416509306717022</v>
      </c>
    </row>
    <row r="201" spans="1:7" ht="16.5">
      <c r="A201" s="72" t="s">
        <v>198</v>
      </c>
      <c r="B201" s="113">
        <v>160</v>
      </c>
      <c r="C201" s="103">
        <v>6621</v>
      </c>
      <c r="D201" s="114">
        <f t="shared" si="9"/>
        <v>2.4165533907264765</v>
      </c>
      <c r="E201" s="115">
        <v>2.4165533907264765</v>
      </c>
      <c r="F201" s="116">
        <f t="shared" si="10"/>
        <v>0.4833106781452953</v>
      </c>
      <c r="G201" s="116">
        <f t="shared" si="11"/>
        <v>2.899864068871772</v>
      </c>
    </row>
    <row r="202" spans="1:7" ht="16.5">
      <c r="A202" s="72" t="s">
        <v>199</v>
      </c>
      <c r="B202" s="113">
        <v>84</v>
      </c>
      <c r="C202" s="103">
        <v>5761</v>
      </c>
      <c r="D202" s="114">
        <f t="shared" si="9"/>
        <v>1.4580801944106925</v>
      </c>
      <c r="E202" s="115">
        <v>1.4580801944106925</v>
      </c>
      <c r="F202" s="116">
        <f t="shared" si="10"/>
        <v>0.2916160388821385</v>
      </c>
      <c r="G202" s="116">
        <f t="shared" si="11"/>
        <v>1.749696233292831</v>
      </c>
    </row>
    <row r="203" spans="1:7" ht="16.5">
      <c r="A203" s="72" t="s">
        <v>200</v>
      </c>
      <c r="B203" s="113">
        <v>28</v>
      </c>
      <c r="C203" s="103">
        <v>4483</v>
      </c>
      <c r="D203" s="114">
        <f t="shared" si="9"/>
        <v>0.6245817532902075</v>
      </c>
      <c r="E203" s="115">
        <v>0.6245817532902075</v>
      </c>
      <c r="F203" s="116">
        <f t="shared" si="10"/>
        <v>0.1249163506580415</v>
      </c>
      <c r="G203" s="116">
        <f t="shared" si="11"/>
        <v>0.749498103948249</v>
      </c>
    </row>
    <row r="204" spans="1:7" ht="16.5">
      <c r="A204" s="72" t="s">
        <v>201</v>
      </c>
      <c r="B204" s="113">
        <v>51</v>
      </c>
      <c r="C204" s="103">
        <v>2591</v>
      </c>
      <c r="D204" s="114">
        <f t="shared" si="9"/>
        <v>1.968351987649556</v>
      </c>
      <c r="E204" s="115">
        <v>1.968351987649556</v>
      </c>
      <c r="F204" s="116">
        <f t="shared" si="10"/>
        <v>0.39367039752991123</v>
      </c>
      <c r="G204" s="116">
        <f t="shared" si="11"/>
        <v>2.3620223851794675</v>
      </c>
    </row>
    <row r="205" spans="1:7" ht="16.5">
      <c r="A205" s="72" t="s">
        <v>202</v>
      </c>
      <c r="B205" s="113">
        <v>43</v>
      </c>
      <c r="C205" s="103">
        <v>2403</v>
      </c>
      <c r="D205" s="114">
        <f t="shared" si="9"/>
        <v>1.7894298793175198</v>
      </c>
      <c r="E205" s="115">
        <v>1.7894298793175198</v>
      </c>
      <c r="F205" s="116">
        <f t="shared" si="10"/>
        <v>0.357885975863504</v>
      </c>
      <c r="G205" s="116">
        <f t="shared" si="11"/>
        <v>2.1473158551810236</v>
      </c>
    </row>
    <row r="206" spans="1:7" ht="16.5">
      <c r="A206" s="72" t="s">
        <v>203</v>
      </c>
      <c r="B206" s="113">
        <v>55</v>
      </c>
      <c r="C206" s="103">
        <v>2995</v>
      </c>
      <c r="D206" s="114">
        <f t="shared" si="9"/>
        <v>1.8363939899833055</v>
      </c>
      <c r="E206" s="115">
        <v>1.8363939899833055</v>
      </c>
      <c r="F206" s="116">
        <f t="shared" si="10"/>
        <v>0.36727879799666113</v>
      </c>
      <c r="G206" s="116">
        <f t="shared" si="11"/>
        <v>2.2036727879799667</v>
      </c>
    </row>
    <row r="207" spans="1:7" ht="16.5">
      <c r="A207" s="72" t="s">
        <v>204</v>
      </c>
      <c r="B207" s="113">
        <v>142</v>
      </c>
      <c r="C207" s="103">
        <v>18162</v>
      </c>
      <c r="D207" s="114">
        <f t="shared" si="9"/>
        <v>0.7818522189186213</v>
      </c>
      <c r="E207" s="115">
        <v>0.7818522189186213</v>
      </c>
      <c r="F207" s="116">
        <f t="shared" si="10"/>
        <v>0.15637044378372428</v>
      </c>
      <c r="G207" s="116">
        <f t="shared" si="11"/>
        <v>0.9382226627023456</v>
      </c>
    </row>
    <row r="208" spans="1:7" ht="16.5">
      <c r="A208" s="72" t="s">
        <v>205</v>
      </c>
      <c r="B208" s="113">
        <v>191</v>
      </c>
      <c r="C208" s="103">
        <v>13913</v>
      </c>
      <c r="D208" s="114">
        <f t="shared" si="9"/>
        <v>1.3728167900524688</v>
      </c>
      <c r="E208" s="115">
        <v>1.3728167900524688</v>
      </c>
      <c r="F208" s="116">
        <f t="shared" si="10"/>
        <v>0.27456335801049375</v>
      </c>
      <c r="G208" s="116">
        <f t="shared" si="11"/>
        <v>1.6473801480629626</v>
      </c>
    </row>
    <row r="209" spans="1:7" ht="16.5">
      <c r="A209" s="72" t="s">
        <v>206</v>
      </c>
      <c r="B209" s="113">
        <v>272</v>
      </c>
      <c r="C209" s="103">
        <v>33400</v>
      </c>
      <c r="D209" s="114">
        <f t="shared" si="9"/>
        <v>0.81437125748503</v>
      </c>
      <c r="E209" s="115">
        <v>0.81437125748503</v>
      </c>
      <c r="F209" s="116">
        <f t="shared" si="10"/>
        <v>0.16287425149700602</v>
      </c>
      <c r="G209" s="116">
        <f t="shared" si="11"/>
        <v>0.977245508982036</v>
      </c>
    </row>
    <row r="210" spans="1:7" ht="16.5">
      <c r="A210" s="72" t="s">
        <v>207</v>
      </c>
      <c r="B210" s="113">
        <v>2</v>
      </c>
      <c r="C210" s="103">
        <v>3499</v>
      </c>
      <c r="D210" s="114">
        <f t="shared" si="9"/>
        <v>0.05715918833952558</v>
      </c>
      <c r="E210" s="115">
        <v>0.05715918833952558</v>
      </c>
      <c r="F210" s="116">
        <f t="shared" si="10"/>
        <v>0.011431837667905117</v>
      </c>
      <c r="G210" s="116">
        <f t="shared" si="11"/>
        <v>0.0685910260074307</v>
      </c>
    </row>
    <row r="211" spans="1:7" ht="16.5">
      <c r="A211" s="72" t="s">
        <v>208</v>
      </c>
      <c r="B211" s="113">
        <v>38</v>
      </c>
      <c r="C211" s="103">
        <v>4189</v>
      </c>
      <c r="D211" s="114">
        <f t="shared" si="9"/>
        <v>0.907137741704464</v>
      </c>
      <c r="E211" s="115">
        <v>0.907137741704464</v>
      </c>
      <c r="F211" s="116">
        <f t="shared" si="10"/>
        <v>0.1814275483408928</v>
      </c>
      <c r="G211" s="116">
        <f t="shared" si="11"/>
        <v>1.0885652900453568</v>
      </c>
    </row>
    <row r="212" spans="1:7" ht="16.5">
      <c r="A212" s="72" t="s">
        <v>209</v>
      </c>
      <c r="B212" s="113">
        <v>117</v>
      </c>
      <c r="C212" s="103">
        <v>9777</v>
      </c>
      <c r="D212" s="114">
        <f t="shared" si="9"/>
        <v>1.196686100030684</v>
      </c>
      <c r="E212" s="115">
        <v>1.196686100030684</v>
      </c>
      <c r="F212" s="116">
        <f t="shared" si="10"/>
        <v>0.23933722000613683</v>
      </c>
      <c r="G212" s="116">
        <f t="shared" si="11"/>
        <v>1.4360233200368209</v>
      </c>
    </row>
    <row r="213" spans="1:7" ht="16.5">
      <c r="A213" s="72" t="s">
        <v>210</v>
      </c>
      <c r="B213" s="113">
        <v>263</v>
      </c>
      <c r="C213" s="103">
        <v>14372</v>
      </c>
      <c r="D213" s="114">
        <f t="shared" si="9"/>
        <v>1.829947119398831</v>
      </c>
      <c r="E213" s="115">
        <v>1.829947119398831</v>
      </c>
      <c r="F213" s="116">
        <f t="shared" si="10"/>
        <v>0.36598942387976624</v>
      </c>
      <c r="G213" s="116">
        <f t="shared" si="11"/>
        <v>2.1959365432785973</v>
      </c>
    </row>
    <row r="214" spans="1:7" ht="16.5">
      <c r="A214" s="72" t="s">
        <v>211</v>
      </c>
      <c r="B214" s="113">
        <v>278</v>
      </c>
      <c r="C214" s="103">
        <v>12341</v>
      </c>
      <c r="D214" s="114">
        <f t="shared" si="9"/>
        <v>2.252653755773438</v>
      </c>
      <c r="E214" s="115">
        <v>2.252653755773438</v>
      </c>
      <c r="F214" s="116">
        <f t="shared" si="10"/>
        <v>0.45053075115468766</v>
      </c>
      <c r="G214" s="116">
        <f t="shared" si="11"/>
        <v>2.7031845069281255</v>
      </c>
    </row>
    <row r="215" spans="1:7" ht="16.5">
      <c r="A215" s="72" t="s">
        <v>212</v>
      </c>
      <c r="B215" s="113">
        <v>74</v>
      </c>
      <c r="C215" s="103">
        <v>4527</v>
      </c>
      <c r="D215" s="114">
        <f t="shared" si="9"/>
        <v>1.634636624696267</v>
      </c>
      <c r="E215" s="115">
        <v>1.634636624696267</v>
      </c>
      <c r="F215" s="116">
        <f t="shared" si="10"/>
        <v>0.3269273249392534</v>
      </c>
      <c r="G215" s="116">
        <f t="shared" si="11"/>
        <v>1.9615639496355204</v>
      </c>
    </row>
    <row r="216" spans="1:7" ht="16.5">
      <c r="A216" s="72" t="s">
        <v>213</v>
      </c>
      <c r="B216" s="113">
        <v>227</v>
      </c>
      <c r="C216" s="103">
        <v>6457</v>
      </c>
      <c r="D216" s="114">
        <f t="shared" si="9"/>
        <v>3.5155645036394607</v>
      </c>
      <c r="E216" s="115">
        <v>3.5155645036394607</v>
      </c>
      <c r="F216" s="116">
        <f t="shared" si="10"/>
        <v>0.7031129007278922</v>
      </c>
      <c r="G216" s="116">
        <f t="shared" si="11"/>
        <v>4.218677404367353</v>
      </c>
    </row>
    <row r="217" spans="1:7" ht="16.5">
      <c r="A217" s="72" t="s">
        <v>214</v>
      </c>
      <c r="B217" s="113">
        <v>44</v>
      </c>
      <c r="C217" s="103">
        <v>2826</v>
      </c>
      <c r="D217" s="114">
        <f t="shared" si="9"/>
        <v>1.556970983722576</v>
      </c>
      <c r="E217" s="115">
        <v>1.556970983722576</v>
      </c>
      <c r="F217" s="116">
        <f t="shared" si="10"/>
        <v>0.31139419674451524</v>
      </c>
      <c r="G217" s="116">
        <f t="shared" si="11"/>
        <v>1.8683651804670913</v>
      </c>
    </row>
    <row r="218" spans="1:7" ht="16.5">
      <c r="A218" s="72" t="s">
        <v>215</v>
      </c>
      <c r="B218" s="113">
        <v>60</v>
      </c>
      <c r="C218" s="103">
        <v>2683</v>
      </c>
      <c r="D218" s="114">
        <f t="shared" si="9"/>
        <v>2.236302646291465</v>
      </c>
      <c r="E218" s="115">
        <v>2.236302646291465</v>
      </c>
      <c r="F218" s="116">
        <f t="shared" si="10"/>
        <v>0.447260529258293</v>
      </c>
      <c r="G218" s="116">
        <f t="shared" si="11"/>
        <v>2.683563175549758</v>
      </c>
    </row>
    <row r="219" spans="1:7" ht="16.5">
      <c r="A219" s="72" t="s">
        <v>216</v>
      </c>
      <c r="B219" s="113">
        <v>30580</v>
      </c>
      <c r="C219" s="103">
        <v>836474</v>
      </c>
      <c r="D219" s="114">
        <f t="shared" si="9"/>
        <v>3.6558219382790145</v>
      </c>
      <c r="E219" s="115">
        <v>3.6558219382790145</v>
      </c>
      <c r="F219" s="116">
        <f t="shared" si="10"/>
        <v>0.7311643876558029</v>
      </c>
      <c r="G219" s="116">
        <f t="shared" si="11"/>
        <v>4.386986325934817</v>
      </c>
    </row>
    <row r="220" spans="1:7" ht="16.5">
      <c r="A220" s="72" t="s">
        <v>217</v>
      </c>
      <c r="B220" s="113">
        <v>654</v>
      </c>
      <c r="C220" s="103">
        <v>43403</v>
      </c>
      <c r="D220" s="114">
        <f t="shared" si="9"/>
        <v>1.50680828514158</v>
      </c>
      <c r="E220" s="115">
        <v>1.50680828514158</v>
      </c>
      <c r="F220" s="116">
        <f t="shared" si="10"/>
        <v>0.301361657028316</v>
      </c>
      <c r="G220" s="116">
        <f t="shared" si="11"/>
        <v>1.808169942169896</v>
      </c>
    </row>
    <row r="221" spans="1:7" ht="16.5">
      <c r="A221" s="72" t="s">
        <v>218</v>
      </c>
      <c r="B221" s="113">
        <v>191</v>
      </c>
      <c r="C221" s="103">
        <v>20779</v>
      </c>
      <c r="D221" s="114">
        <f t="shared" si="9"/>
        <v>0.9191972664709563</v>
      </c>
      <c r="E221" s="115">
        <v>0.9191972664709563</v>
      </c>
      <c r="F221" s="116">
        <f t="shared" si="10"/>
        <v>0.18383945329419127</v>
      </c>
      <c r="G221" s="116">
        <f t="shared" si="11"/>
        <v>1.1030367197651476</v>
      </c>
    </row>
    <row r="222" spans="1:7" ht="16.5">
      <c r="A222" s="72" t="s">
        <v>219</v>
      </c>
      <c r="B222" s="113">
        <v>312</v>
      </c>
      <c r="C222" s="103">
        <v>20541</v>
      </c>
      <c r="D222" s="114">
        <f t="shared" si="9"/>
        <v>1.5189133927267415</v>
      </c>
      <c r="E222" s="115">
        <v>1.5189133927267415</v>
      </c>
      <c r="F222" s="116">
        <f t="shared" si="10"/>
        <v>0.30378267854534835</v>
      </c>
      <c r="G222" s="116">
        <f t="shared" si="11"/>
        <v>1.8226960712720899</v>
      </c>
    </row>
    <row r="223" spans="1:7" ht="16.5">
      <c r="A223" s="72" t="s">
        <v>220</v>
      </c>
      <c r="B223" s="113">
        <v>29</v>
      </c>
      <c r="C223" s="103">
        <v>4910</v>
      </c>
      <c r="D223" s="114">
        <f t="shared" si="9"/>
        <v>0.5906313645621182</v>
      </c>
      <c r="E223" s="115">
        <v>0.5906313645621182</v>
      </c>
      <c r="F223" s="116">
        <f t="shared" si="10"/>
        <v>0.11812627291242364</v>
      </c>
      <c r="G223" s="116">
        <f t="shared" si="11"/>
        <v>0.7087576374745418</v>
      </c>
    </row>
    <row r="224" spans="1:7" ht="16.5">
      <c r="A224" s="72" t="s">
        <v>221</v>
      </c>
      <c r="B224" s="113">
        <v>75</v>
      </c>
      <c r="C224" s="103">
        <v>4346</v>
      </c>
      <c r="D224" s="114">
        <f t="shared" si="9"/>
        <v>1.7257248044178557</v>
      </c>
      <c r="E224" s="115">
        <v>1.7257248044178557</v>
      </c>
      <c r="F224" s="116">
        <f t="shared" si="10"/>
        <v>0.34514496088357116</v>
      </c>
      <c r="G224" s="116">
        <f t="shared" si="11"/>
        <v>2.0708697653014267</v>
      </c>
    </row>
    <row r="225" spans="1:7" ht="16.5">
      <c r="A225" s="72" t="s">
        <v>222</v>
      </c>
      <c r="B225" s="113">
        <v>105</v>
      </c>
      <c r="C225" s="103">
        <v>3020</v>
      </c>
      <c r="D225" s="114">
        <f t="shared" si="9"/>
        <v>3.47682119205298</v>
      </c>
      <c r="E225" s="115">
        <v>3.47682119205298</v>
      </c>
      <c r="F225" s="116">
        <f t="shared" si="10"/>
        <v>0.695364238410596</v>
      </c>
      <c r="G225" s="116">
        <f t="shared" si="11"/>
        <v>4.172185430463576</v>
      </c>
    </row>
    <row r="226" spans="1:7" ht="16.5">
      <c r="A226" s="72" t="s">
        <v>223</v>
      </c>
      <c r="B226" s="113">
        <v>58</v>
      </c>
      <c r="C226" s="103">
        <v>3010</v>
      </c>
      <c r="D226" s="114">
        <f t="shared" si="9"/>
        <v>1.9269102990033222</v>
      </c>
      <c r="E226" s="115">
        <v>1.9269102990033222</v>
      </c>
      <c r="F226" s="116">
        <f t="shared" si="10"/>
        <v>0.3853820598006645</v>
      </c>
      <c r="G226" s="116">
        <f t="shared" si="11"/>
        <v>2.3122923588039868</v>
      </c>
    </row>
    <row r="227" spans="1:7" ht="16.5">
      <c r="A227" s="72" t="s">
        <v>224</v>
      </c>
      <c r="B227" s="113">
        <v>139</v>
      </c>
      <c r="C227" s="103">
        <v>4355</v>
      </c>
      <c r="D227" s="114">
        <f t="shared" si="9"/>
        <v>3.1917336394948337</v>
      </c>
      <c r="E227" s="115">
        <v>3.1917336394948337</v>
      </c>
      <c r="F227" s="116">
        <f t="shared" si="10"/>
        <v>0.6383467278989667</v>
      </c>
      <c r="G227" s="116">
        <f t="shared" si="11"/>
        <v>3.8300803673938004</v>
      </c>
    </row>
    <row r="228" spans="1:7" ht="16.5">
      <c r="A228" s="117" t="s">
        <v>893</v>
      </c>
      <c r="B228" s="118">
        <v>70504</v>
      </c>
      <c r="C228" s="119">
        <v>3184165</v>
      </c>
      <c r="D228" s="120">
        <f t="shared" si="9"/>
        <v>2.2142068642799604</v>
      </c>
      <c r="E228" s="121">
        <v>2.2142068642799604</v>
      </c>
      <c r="F228" s="121">
        <f t="shared" si="10"/>
        <v>0.4428413728559921</v>
      </c>
      <c r="G228" s="121">
        <f t="shared" si="11"/>
        <v>2.6570482371359523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8"/>
  <sheetViews>
    <sheetView zoomScalePageLayoutView="0" workbookViewId="0" topLeftCell="A208">
      <selection activeCell="F233" sqref="F233"/>
    </sheetView>
  </sheetViews>
  <sheetFormatPr defaultColWidth="9.140625" defaultRowHeight="15"/>
  <cols>
    <col min="1" max="1" width="32.7109375" style="0" customWidth="1"/>
    <col min="2" max="2" width="19.00390625" style="0" customWidth="1"/>
  </cols>
  <sheetData>
    <row r="1" spans="1:7" ht="16.5">
      <c r="A1" s="88" t="s">
        <v>899</v>
      </c>
      <c r="B1" s="89"/>
      <c r="C1" s="90"/>
      <c r="D1" s="89"/>
      <c r="E1" s="89"/>
      <c r="F1" s="89"/>
      <c r="G1" s="89"/>
    </row>
    <row r="2" spans="1:7" ht="16.5">
      <c r="A2" s="90"/>
      <c r="B2" s="89"/>
      <c r="C2" s="90"/>
      <c r="D2" s="89"/>
      <c r="E2" s="89"/>
      <c r="F2" s="89"/>
      <c r="G2" s="89"/>
    </row>
    <row r="3" spans="1:7" ht="67.5" customHeight="1">
      <c r="A3" s="91" t="s">
        <v>895</v>
      </c>
      <c r="B3" s="92" t="s">
        <v>900</v>
      </c>
      <c r="C3" s="92" t="s">
        <v>262</v>
      </c>
      <c r="D3" s="91" t="s">
        <v>901</v>
      </c>
      <c r="E3" s="92" t="s">
        <v>891</v>
      </c>
      <c r="F3" s="93">
        <v>0.2</v>
      </c>
      <c r="G3" s="91" t="s">
        <v>892</v>
      </c>
    </row>
    <row r="4" spans="1:7" ht="16.5">
      <c r="A4" s="94" t="s">
        <v>1</v>
      </c>
      <c r="B4" s="95">
        <v>4</v>
      </c>
      <c r="C4" s="103">
        <v>6890</v>
      </c>
      <c r="D4" s="96">
        <f>B4/C4*1000</f>
        <v>0.5805515239477503</v>
      </c>
      <c r="E4" s="105">
        <v>0.5805515239477503</v>
      </c>
      <c r="F4" s="105">
        <f>E4*0.2</f>
        <v>0.11611030478955008</v>
      </c>
      <c r="G4" s="105">
        <f>E4+F4</f>
        <v>0.6966618287373004</v>
      </c>
    </row>
    <row r="5" spans="1:7" ht="16.5">
      <c r="A5" s="94" t="s">
        <v>2</v>
      </c>
      <c r="B5" s="95">
        <v>5</v>
      </c>
      <c r="C5" s="103">
        <v>5097</v>
      </c>
      <c r="D5" s="96">
        <f aca="true" t="shared" si="0" ref="D5:D68">B5/C5*1000</f>
        <v>0.9809691975671965</v>
      </c>
      <c r="E5" s="105">
        <v>0.9809691975671965</v>
      </c>
      <c r="F5" s="105">
        <f aca="true" t="shared" si="1" ref="F5:F68">E5*0.2</f>
        <v>0.1961938395134393</v>
      </c>
      <c r="G5" s="105">
        <f aca="true" t="shared" si="2" ref="G5:G68">E5+F5</f>
        <v>1.1771630370806359</v>
      </c>
    </row>
    <row r="6" spans="1:7" ht="16.5">
      <c r="A6" s="94" t="s">
        <v>3</v>
      </c>
      <c r="B6" s="95">
        <v>41</v>
      </c>
      <c r="C6" s="103">
        <v>16869</v>
      </c>
      <c r="D6" s="96">
        <f t="shared" si="0"/>
        <v>2.4304938052048137</v>
      </c>
      <c r="E6" s="105">
        <v>2.371213468492501</v>
      </c>
      <c r="F6" s="105">
        <f t="shared" si="1"/>
        <v>0.4742426936985002</v>
      </c>
      <c r="G6" s="105">
        <f t="shared" si="2"/>
        <v>2.845456162191001</v>
      </c>
    </row>
    <row r="7" spans="1:7" ht="16.5">
      <c r="A7" s="94" t="s">
        <v>4</v>
      </c>
      <c r="B7" s="95">
        <v>4</v>
      </c>
      <c r="C7" s="103">
        <v>7467</v>
      </c>
      <c r="D7" s="96">
        <f t="shared" si="0"/>
        <v>0.5356903709655819</v>
      </c>
      <c r="E7" s="105">
        <v>0.6696129637069774</v>
      </c>
      <c r="F7" s="105">
        <f t="shared" si="1"/>
        <v>0.13392259274139548</v>
      </c>
      <c r="G7" s="105">
        <f t="shared" si="2"/>
        <v>0.8035355564483729</v>
      </c>
    </row>
    <row r="8" spans="1:7" ht="16.5">
      <c r="A8" s="94" t="s">
        <v>5</v>
      </c>
      <c r="B8" s="95">
        <v>6</v>
      </c>
      <c r="C8" s="103">
        <v>5211</v>
      </c>
      <c r="D8" s="96">
        <f t="shared" si="0"/>
        <v>1.1514104778353484</v>
      </c>
      <c r="E8" s="105">
        <v>1.3433122241412399</v>
      </c>
      <c r="F8" s="105">
        <f t="shared" si="1"/>
        <v>0.26866244482824797</v>
      </c>
      <c r="G8" s="105">
        <f t="shared" si="2"/>
        <v>1.6119746689694878</v>
      </c>
    </row>
    <row r="9" spans="1:7" ht="16.5">
      <c r="A9" s="94" t="s">
        <v>6</v>
      </c>
      <c r="B9" s="95">
        <v>13</v>
      </c>
      <c r="C9" s="103">
        <v>13923</v>
      </c>
      <c r="D9" s="96">
        <f t="shared" si="0"/>
        <v>0.9337068160597572</v>
      </c>
      <c r="E9" s="105">
        <v>1.0055304172951232</v>
      </c>
      <c r="F9" s="105">
        <f t="shared" si="1"/>
        <v>0.20110608345902464</v>
      </c>
      <c r="G9" s="105">
        <f t="shared" si="2"/>
        <v>1.2066365007541477</v>
      </c>
    </row>
    <row r="10" spans="1:7" ht="16.5">
      <c r="A10" s="94" t="s">
        <v>7</v>
      </c>
      <c r="B10" s="95">
        <v>74</v>
      </c>
      <c r="C10" s="103">
        <v>39522</v>
      </c>
      <c r="D10" s="96">
        <f t="shared" si="0"/>
        <v>1.8723748798137745</v>
      </c>
      <c r="E10" s="105">
        <v>1.8217701533323212</v>
      </c>
      <c r="F10" s="105">
        <f t="shared" si="1"/>
        <v>0.36435403066646427</v>
      </c>
      <c r="G10" s="105">
        <f t="shared" si="2"/>
        <v>2.1861241839987855</v>
      </c>
    </row>
    <row r="11" spans="1:7" ht="16.5">
      <c r="A11" s="94" t="s">
        <v>8</v>
      </c>
      <c r="B11" s="95">
        <v>8</v>
      </c>
      <c r="C11" s="103">
        <v>5216</v>
      </c>
      <c r="D11" s="96">
        <f t="shared" si="0"/>
        <v>1.5337423312883436</v>
      </c>
      <c r="E11" s="105">
        <v>1.3420245398773007</v>
      </c>
      <c r="F11" s="105">
        <f t="shared" si="1"/>
        <v>0.2684049079754602</v>
      </c>
      <c r="G11" s="105">
        <f t="shared" si="2"/>
        <v>1.610429447852761</v>
      </c>
    </row>
    <row r="12" spans="1:7" ht="16.5">
      <c r="A12" s="94" t="s">
        <v>9</v>
      </c>
      <c r="B12" s="95">
        <v>24</v>
      </c>
      <c r="C12" s="103">
        <v>17298</v>
      </c>
      <c r="D12" s="96">
        <f t="shared" si="0"/>
        <v>1.387443635102324</v>
      </c>
      <c r="E12" s="105">
        <v>1.5030639380275177</v>
      </c>
      <c r="F12" s="105">
        <f t="shared" si="1"/>
        <v>0.3006127876055036</v>
      </c>
      <c r="G12" s="105">
        <f t="shared" si="2"/>
        <v>1.8036767256330213</v>
      </c>
    </row>
    <row r="13" spans="1:7" ht="16.5">
      <c r="A13" s="94" t="s">
        <v>10</v>
      </c>
      <c r="B13" s="95">
        <v>12</v>
      </c>
      <c r="C13" s="103">
        <v>6703</v>
      </c>
      <c r="D13" s="96">
        <f t="shared" si="0"/>
        <v>1.7902431746978966</v>
      </c>
      <c r="E13" s="105">
        <v>1.939430105922721</v>
      </c>
      <c r="F13" s="105">
        <f t="shared" si="1"/>
        <v>0.38788602118454424</v>
      </c>
      <c r="G13" s="105">
        <f t="shared" si="2"/>
        <v>2.3273161271072653</v>
      </c>
    </row>
    <row r="14" spans="1:7" ht="16.5">
      <c r="A14" s="94" t="s">
        <v>11</v>
      </c>
      <c r="B14" s="95">
        <v>8</v>
      </c>
      <c r="C14" s="103">
        <v>9456</v>
      </c>
      <c r="D14" s="96">
        <f t="shared" si="0"/>
        <v>0.8460236886632826</v>
      </c>
      <c r="E14" s="105">
        <v>0.8460236886632826</v>
      </c>
      <c r="F14" s="105">
        <f t="shared" si="1"/>
        <v>0.16920473773265654</v>
      </c>
      <c r="G14" s="105">
        <f t="shared" si="2"/>
        <v>1.015228426395939</v>
      </c>
    </row>
    <row r="15" spans="1:7" ht="16.5">
      <c r="A15" s="94" t="s">
        <v>12</v>
      </c>
      <c r="B15" s="95">
        <v>7</v>
      </c>
      <c r="C15" s="103">
        <v>3090</v>
      </c>
      <c r="D15" s="96">
        <f t="shared" si="0"/>
        <v>2.26537216828479</v>
      </c>
      <c r="E15" s="105">
        <v>1.6181229773462784</v>
      </c>
      <c r="F15" s="105">
        <f t="shared" si="1"/>
        <v>0.3236245954692557</v>
      </c>
      <c r="G15" s="105">
        <f t="shared" si="2"/>
        <v>1.941747572815534</v>
      </c>
    </row>
    <row r="16" spans="1:7" ht="16.5">
      <c r="A16" s="94" t="s">
        <v>13</v>
      </c>
      <c r="B16" s="95">
        <v>5</v>
      </c>
      <c r="C16" s="103">
        <v>5784</v>
      </c>
      <c r="D16" s="96">
        <f t="shared" si="0"/>
        <v>0.8644536652835407</v>
      </c>
      <c r="E16" s="105">
        <v>0.8644536652835407</v>
      </c>
      <c r="F16" s="105">
        <f t="shared" si="1"/>
        <v>0.17289073305670816</v>
      </c>
      <c r="G16" s="105">
        <f t="shared" si="2"/>
        <v>1.0373443983402488</v>
      </c>
    </row>
    <row r="17" spans="1:7" ht="16.5">
      <c r="A17" s="94" t="s">
        <v>14</v>
      </c>
      <c r="B17" s="95">
        <v>2</v>
      </c>
      <c r="C17" s="103">
        <v>2459</v>
      </c>
      <c r="D17" s="96">
        <f t="shared" si="0"/>
        <v>0.813338755591704</v>
      </c>
      <c r="E17" s="105">
        <v>0.813338755591704</v>
      </c>
      <c r="F17" s="105">
        <f t="shared" si="1"/>
        <v>0.1626677511183408</v>
      </c>
      <c r="G17" s="105">
        <f t="shared" si="2"/>
        <v>0.9760065067100447</v>
      </c>
    </row>
    <row r="18" spans="1:7" ht="16.5">
      <c r="A18" s="94" t="s">
        <v>15</v>
      </c>
      <c r="B18" s="95">
        <v>2</v>
      </c>
      <c r="C18" s="103">
        <v>4688</v>
      </c>
      <c r="D18" s="96">
        <f t="shared" si="0"/>
        <v>0.42662116040955633</v>
      </c>
      <c r="E18" s="105">
        <v>0.42662116040955633</v>
      </c>
      <c r="F18" s="105">
        <f t="shared" si="1"/>
        <v>0.08532423208191127</v>
      </c>
      <c r="G18" s="105">
        <f t="shared" si="2"/>
        <v>0.5119453924914676</v>
      </c>
    </row>
    <row r="19" spans="1:7" ht="16.5">
      <c r="A19" s="94" t="s">
        <v>16</v>
      </c>
      <c r="B19" s="95">
        <v>4</v>
      </c>
      <c r="C19" s="103">
        <v>7645</v>
      </c>
      <c r="D19" s="96">
        <f t="shared" si="0"/>
        <v>0.5232177894048398</v>
      </c>
      <c r="E19" s="105">
        <v>0.7848266841072596</v>
      </c>
      <c r="F19" s="105">
        <f t="shared" si="1"/>
        <v>0.15696533682145195</v>
      </c>
      <c r="G19" s="105">
        <f t="shared" si="2"/>
        <v>0.9417920209287116</v>
      </c>
    </row>
    <row r="20" spans="1:7" ht="16.5">
      <c r="A20" s="94" t="s">
        <v>17</v>
      </c>
      <c r="B20" s="95">
        <v>7</v>
      </c>
      <c r="C20" s="103">
        <v>11341</v>
      </c>
      <c r="D20" s="96">
        <f t="shared" si="0"/>
        <v>0.6172295212062429</v>
      </c>
      <c r="E20" s="105">
        <v>0.6172295212062429</v>
      </c>
      <c r="F20" s="105">
        <f t="shared" si="1"/>
        <v>0.12344590424124857</v>
      </c>
      <c r="G20" s="105">
        <f t="shared" si="2"/>
        <v>0.7406754254474914</v>
      </c>
    </row>
    <row r="21" spans="1:7" ht="16.5">
      <c r="A21" s="94" t="s">
        <v>18</v>
      </c>
      <c r="B21" s="95">
        <v>4</v>
      </c>
      <c r="C21" s="103">
        <v>11014</v>
      </c>
      <c r="D21" s="96">
        <f t="shared" si="0"/>
        <v>0.3631741420010895</v>
      </c>
      <c r="E21" s="105">
        <v>0.3631741420010895</v>
      </c>
      <c r="F21" s="105">
        <f t="shared" si="1"/>
        <v>0.0726348284002179</v>
      </c>
      <c r="G21" s="105">
        <f t="shared" si="2"/>
        <v>0.4358089704013074</v>
      </c>
    </row>
    <row r="22" spans="1:7" ht="16.5">
      <c r="A22" s="94" t="s">
        <v>19</v>
      </c>
      <c r="B22" s="95">
        <v>7</v>
      </c>
      <c r="C22" s="103">
        <v>3886</v>
      </c>
      <c r="D22" s="96">
        <f t="shared" si="0"/>
        <v>1.8013381369016985</v>
      </c>
      <c r="E22" s="105">
        <v>2.058672156459084</v>
      </c>
      <c r="F22" s="105">
        <f t="shared" si="1"/>
        <v>0.4117344312918168</v>
      </c>
      <c r="G22" s="105">
        <f t="shared" si="2"/>
        <v>2.470406587750901</v>
      </c>
    </row>
    <row r="23" spans="1:7" ht="16.5">
      <c r="A23" s="94" t="s">
        <v>20</v>
      </c>
      <c r="B23" s="95">
        <v>63</v>
      </c>
      <c r="C23" s="103">
        <v>45786</v>
      </c>
      <c r="D23" s="96">
        <f t="shared" si="0"/>
        <v>1.3759664526274407</v>
      </c>
      <c r="E23" s="105">
        <v>1.507010876687197</v>
      </c>
      <c r="F23" s="105">
        <f t="shared" si="1"/>
        <v>0.3014021753374394</v>
      </c>
      <c r="G23" s="105">
        <f t="shared" si="2"/>
        <v>1.8084130520246364</v>
      </c>
    </row>
    <row r="24" spans="1:7" ht="16.5">
      <c r="A24" s="94" t="s">
        <v>21</v>
      </c>
      <c r="B24" s="95">
        <v>1</v>
      </c>
      <c r="C24" s="103">
        <v>3278</v>
      </c>
      <c r="D24" s="96">
        <f t="shared" si="0"/>
        <v>0.3050640634533252</v>
      </c>
      <c r="E24" s="105">
        <v>0.3050640634533252</v>
      </c>
      <c r="F24" s="105">
        <f t="shared" si="1"/>
        <v>0.061012812690665046</v>
      </c>
      <c r="G24" s="105">
        <f t="shared" si="2"/>
        <v>0.36607687614399026</v>
      </c>
    </row>
    <row r="25" spans="1:7" ht="16.5">
      <c r="A25" s="94" t="s">
        <v>22</v>
      </c>
      <c r="B25" s="95">
        <v>26</v>
      </c>
      <c r="C25" s="103">
        <v>6627</v>
      </c>
      <c r="D25" s="96">
        <f t="shared" si="0"/>
        <v>3.923343896182285</v>
      </c>
      <c r="E25" s="105">
        <v>3.7724460540214277</v>
      </c>
      <c r="F25" s="105">
        <f t="shared" si="1"/>
        <v>0.7544892108042855</v>
      </c>
      <c r="G25" s="105">
        <f t="shared" si="2"/>
        <v>4.526935264825713</v>
      </c>
    </row>
    <row r="26" spans="1:7" ht="16.5">
      <c r="A26" s="94" t="s">
        <v>23</v>
      </c>
      <c r="B26" s="95">
        <v>37</v>
      </c>
      <c r="C26" s="103">
        <v>26215</v>
      </c>
      <c r="D26" s="96">
        <f t="shared" si="0"/>
        <v>1.4114056837688347</v>
      </c>
      <c r="E26" s="105">
        <v>1.5258439824527943</v>
      </c>
      <c r="F26" s="105">
        <f t="shared" si="1"/>
        <v>0.3051687964905589</v>
      </c>
      <c r="G26" s="105">
        <f t="shared" si="2"/>
        <v>1.8310127789433532</v>
      </c>
    </row>
    <row r="27" spans="1:7" ht="16.5">
      <c r="A27" s="94" t="s">
        <v>24</v>
      </c>
      <c r="B27" s="95">
        <v>4</v>
      </c>
      <c r="C27" s="103">
        <v>3882</v>
      </c>
      <c r="D27" s="96">
        <f t="shared" si="0"/>
        <v>1.0303967027305514</v>
      </c>
      <c r="E27" s="105">
        <v>1.287995878413189</v>
      </c>
      <c r="F27" s="105">
        <f t="shared" si="1"/>
        <v>0.25759917568263785</v>
      </c>
      <c r="G27" s="105">
        <f t="shared" si="2"/>
        <v>1.545595054095827</v>
      </c>
    </row>
    <row r="28" spans="1:7" ht="16.5">
      <c r="A28" s="94" t="s">
        <v>25</v>
      </c>
      <c r="B28" s="95">
        <v>7</v>
      </c>
      <c r="C28" s="103">
        <v>3413</v>
      </c>
      <c r="D28" s="96">
        <f t="shared" si="0"/>
        <v>2.0509815411661294</v>
      </c>
      <c r="E28" s="105">
        <v>1.7579841781423966</v>
      </c>
      <c r="F28" s="105">
        <f t="shared" si="1"/>
        <v>0.3515968356284793</v>
      </c>
      <c r="G28" s="105">
        <f t="shared" si="2"/>
        <v>2.109581013770876</v>
      </c>
    </row>
    <row r="29" spans="1:7" ht="16.5">
      <c r="A29" s="94" t="s">
        <v>26</v>
      </c>
      <c r="B29" s="95">
        <v>20</v>
      </c>
      <c r="C29" s="103">
        <v>10014</v>
      </c>
      <c r="D29" s="96">
        <f t="shared" si="0"/>
        <v>1.9972039145196725</v>
      </c>
      <c r="E29" s="105">
        <v>1.597763131615738</v>
      </c>
      <c r="F29" s="105">
        <f t="shared" si="1"/>
        <v>0.3195526263231476</v>
      </c>
      <c r="G29" s="105">
        <f t="shared" si="2"/>
        <v>1.9173157579388855</v>
      </c>
    </row>
    <row r="30" spans="1:7" ht="16.5">
      <c r="A30" s="94" t="s">
        <v>27</v>
      </c>
      <c r="B30" s="95">
        <v>12</v>
      </c>
      <c r="C30" s="103">
        <v>5389</v>
      </c>
      <c r="D30" s="96">
        <f t="shared" si="0"/>
        <v>2.2267582111709037</v>
      </c>
      <c r="E30" s="105">
        <v>2.2267582111709037</v>
      </c>
      <c r="F30" s="105">
        <f t="shared" si="1"/>
        <v>0.4453516422341808</v>
      </c>
      <c r="G30" s="105">
        <f t="shared" si="2"/>
        <v>2.6721098534050842</v>
      </c>
    </row>
    <row r="31" spans="1:7" ht="16.5">
      <c r="A31" s="94" t="s">
        <v>28</v>
      </c>
      <c r="B31" s="95">
        <v>5</v>
      </c>
      <c r="C31" s="103">
        <v>6086</v>
      </c>
      <c r="D31" s="96">
        <f t="shared" si="0"/>
        <v>0.821557673348669</v>
      </c>
      <c r="E31" s="105">
        <v>1.1501807426881367</v>
      </c>
      <c r="F31" s="105">
        <f t="shared" si="1"/>
        <v>0.23003614853762736</v>
      </c>
      <c r="G31" s="105">
        <f t="shared" si="2"/>
        <v>1.3802168912257642</v>
      </c>
    </row>
    <row r="32" spans="1:7" ht="16.5">
      <c r="A32" s="94" t="s">
        <v>29</v>
      </c>
      <c r="B32" s="95">
        <v>3</v>
      </c>
      <c r="C32" s="103">
        <v>6516</v>
      </c>
      <c r="D32" s="96">
        <f t="shared" si="0"/>
        <v>0.4604051565377532</v>
      </c>
      <c r="E32" s="105">
        <v>0.4604051565377532</v>
      </c>
      <c r="F32" s="105">
        <f t="shared" si="1"/>
        <v>0.09208103130755065</v>
      </c>
      <c r="G32" s="105">
        <f t="shared" si="2"/>
        <v>0.5524861878453039</v>
      </c>
    </row>
    <row r="33" spans="1:7" ht="16.5">
      <c r="A33" s="94" t="s">
        <v>30</v>
      </c>
      <c r="B33" s="95">
        <v>6</v>
      </c>
      <c r="C33" s="103">
        <v>4425</v>
      </c>
      <c r="D33" s="96">
        <f t="shared" si="0"/>
        <v>1.3559322033898307</v>
      </c>
      <c r="E33" s="105">
        <v>1.807909604519774</v>
      </c>
      <c r="F33" s="105">
        <f t="shared" si="1"/>
        <v>0.3615819209039548</v>
      </c>
      <c r="G33" s="105">
        <f t="shared" si="2"/>
        <v>2.169491525423729</v>
      </c>
    </row>
    <row r="34" spans="1:7" ht="16.5">
      <c r="A34" s="94" t="s">
        <v>31</v>
      </c>
      <c r="B34" s="95">
        <v>20</v>
      </c>
      <c r="C34" s="103">
        <v>23826</v>
      </c>
      <c r="D34" s="96">
        <f t="shared" si="0"/>
        <v>0.8394191219675985</v>
      </c>
      <c r="E34" s="105">
        <v>0.7974481658692185</v>
      </c>
      <c r="F34" s="105">
        <f t="shared" si="1"/>
        <v>0.1594896331738437</v>
      </c>
      <c r="G34" s="105">
        <f t="shared" si="2"/>
        <v>0.9569377990430622</v>
      </c>
    </row>
    <row r="35" spans="1:7" ht="16.5">
      <c r="A35" s="94" t="s">
        <v>32</v>
      </c>
      <c r="B35" s="95">
        <v>1</v>
      </c>
      <c r="C35" s="103">
        <v>5447</v>
      </c>
      <c r="D35" s="96">
        <f t="shared" si="0"/>
        <v>0.18358729575913346</v>
      </c>
      <c r="E35" s="105">
        <v>0.3671745915182669</v>
      </c>
      <c r="F35" s="105">
        <f t="shared" si="1"/>
        <v>0.07343491830365338</v>
      </c>
      <c r="G35" s="105">
        <f t="shared" si="2"/>
        <v>0.4406095098219203</v>
      </c>
    </row>
    <row r="36" spans="1:7" ht="16.5">
      <c r="A36" s="94" t="s">
        <v>33</v>
      </c>
      <c r="B36" s="95">
        <v>4</v>
      </c>
      <c r="C36" s="103">
        <v>5512</v>
      </c>
      <c r="D36" s="96">
        <f t="shared" si="0"/>
        <v>0.7256894049346879</v>
      </c>
      <c r="E36" s="105">
        <v>0.7256894049346879</v>
      </c>
      <c r="F36" s="105">
        <f t="shared" si="1"/>
        <v>0.14513788098693758</v>
      </c>
      <c r="G36" s="105">
        <f t="shared" si="2"/>
        <v>0.8708272859216255</v>
      </c>
    </row>
    <row r="37" spans="1:7" ht="16.5">
      <c r="A37" s="94" t="s">
        <v>34</v>
      </c>
      <c r="B37" s="95">
        <v>7</v>
      </c>
      <c r="C37" s="103">
        <v>6335</v>
      </c>
      <c r="D37" s="96">
        <f t="shared" si="0"/>
        <v>1.1049723756906078</v>
      </c>
      <c r="E37" s="105">
        <v>1.2628255722178374</v>
      </c>
      <c r="F37" s="105">
        <f t="shared" si="1"/>
        <v>0.2525651144435675</v>
      </c>
      <c r="G37" s="105">
        <f t="shared" si="2"/>
        <v>1.5153906866614049</v>
      </c>
    </row>
    <row r="38" spans="1:7" ht="16.5">
      <c r="A38" s="94" t="s">
        <v>35</v>
      </c>
      <c r="B38" s="95">
        <v>2</v>
      </c>
      <c r="C38" s="103">
        <v>8116</v>
      </c>
      <c r="D38" s="96">
        <f t="shared" si="0"/>
        <v>0.24642681123706262</v>
      </c>
      <c r="E38" s="105">
        <v>0.24642681123706262</v>
      </c>
      <c r="F38" s="105">
        <f t="shared" si="1"/>
        <v>0.04928536224741253</v>
      </c>
      <c r="G38" s="105">
        <f t="shared" si="2"/>
        <v>0.29571217348447515</v>
      </c>
    </row>
    <row r="39" spans="1:7" ht="16.5">
      <c r="A39" s="94" t="s">
        <v>36</v>
      </c>
      <c r="B39" s="95">
        <v>4</v>
      </c>
      <c r="C39" s="103">
        <v>3749</v>
      </c>
      <c r="D39" s="96">
        <f t="shared" si="0"/>
        <v>1.0669511869831954</v>
      </c>
      <c r="E39" s="105">
        <v>1.0669511869831954</v>
      </c>
      <c r="F39" s="105">
        <f t="shared" si="1"/>
        <v>0.2133902373966391</v>
      </c>
      <c r="G39" s="105">
        <f t="shared" si="2"/>
        <v>1.2803414243798343</v>
      </c>
    </row>
    <row r="40" spans="1:7" ht="16.5">
      <c r="A40" s="94" t="s">
        <v>37</v>
      </c>
      <c r="B40" s="95">
        <v>15</v>
      </c>
      <c r="C40" s="103">
        <v>19352</v>
      </c>
      <c r="D40" s="96">
        <f t="shared" si="0"/>
        <v>0.7751136833402232</v>
      </c>
      <c r="E40" s="105">
        <v>0.9301364200082679</v>
      </c>
      <c r="F40" s="105">
        <f t="shared" si="1"/>
        <v>0.18602728400165358</v>
      </c>
      <c r="G40" s="105">
        <f t="shared" si="2"/>
        <v>1.1161637040099215</v>
      </c>
    </row>
    <row r="41" spans="1:7" ht="16.5">
      <c r="A41" s="94" t="s">
        <v>38</v>
      </c>
      <c r="B41" s="95">
        <v>8</v>
      </c>
      <c r="C41" s="103">
        <v>8138</v>
      </c>
      <c r="D41" s="96">
        <f t="shared" si="0"/>
        <v>0.9830425165888423</v>
      </c>
      <c r="E41" s="105">
        <v>1.1059228311624478</v>
      </c>
      <c r="F41" s="105">
        <f t="shared" si="1"/>
        <v>0.22118456623248958</v>
      </c>
      <c r="G41" s="105">
        <f t="shared" si="2"/>
        <v>1.3271073973949374</v>
      </c>
    </row>
    <row r="42" spans="1:7" ht="16.5">
      <c r="A42" s="94" t="s">
        <v>39</v>
      </c>
      <c r="B42" s="95">
        <v>12</v>
      </c>
      <c r="C42" s="103">
        <v>10220</v>
      </c>
      <c r="D42" s="96">
        <f t="shared" si="0"/>
        <v>1.1741682974559686</v>
      </c>
      <c r="E42" s="105">
        <v>1.2720156555772995</v>
      </c>
      <c r="F42" s="105">
        <f t="shared" si="1"/>
        <v>0.2544031311154599</v>
      </c>
      <c r="G42" s="105">
        <f t="shared" si="2"/>
        <v>1.5264187866927594</v>
      </c>
    </row>
    <row r="43" spans="1:7" ht="16.5">
      <c r="A43" s="94" t="s">
        <v>40</v>
      </c>
      <c r="B43" s="95">
        <v>2</v>
      </c>
      <c r="C43" s="103">
        <v>3438</v>
      </c>
      <c r="D43" s="96">
        <f t="shared" si="0"/>
        <v>0.5817335660267597</v>
      </c>
      <c r="E43" s="105">
        <v>0.5817335660267597</v>
      </c>
      <c r="F43" s="105">
        <f t="shared" si="1"/>
        <v>0.11634671320535195</v>
      </c>
      <c r="G43" s="105">
        <f t="shared" si="2"/>
        <v>0.6980802792321117</v>
      </c>
    </row>
    <row r="44" spans="1:7" ht="16.5">
      <c r="A44" s="94" t="s">
        <v>41</v>
      </c>
      <c r="B44" s="95">
        <v>2</v>
      </c>
      <c r="C44" s="103">
        <v>7375</v>
      </c>
      <c r="D44" s="96">
        <f t="shared" si="0"/>
        <v>0.2711864406779661</v>
      </c>
      <c r="E44" s="105">
        <v>0.5423728813559322</v>
      </c>
      <c r="F44" s="105">
        <f t="shared" si="1"/>
        <v>0.10847457627118645</v>
      </c>
      <c r="G44" s="105">
        <f t="shared" si="2"/>
        <v>0.6508474576271186</v>
      </c>
    </row>
    <row r="45" spans="1:7" ht="16.5">
      <c r="A45" s="94" t="s">
        <v>42</v>
      </c>
      <c r="B45" s="95">
        <v>4</v>
      </c>
      <c r="C45" s="103">
        <v>5742</v>
      </c>
      <c r="D45" s="96">
        <f t="shared" si="0"/>
        <v>0.6966213862765587</v>
      </c>
      <c r="E45" s="105">
        <v>0.6966213862765587</v>
      </c>
      <c r="F45" s="105">
        <f t="shared" si="1"/>
        <v>0.13932427725531174</v>
      </c>
      <c r="G45" s="105">
        <f t="shared" si="2"/>
        <v>0.8359456635318704</v>
      </c>
    </row>
    <row r="46" spans="1:7" ht="16.5">
      <c r="A46" s="94" t="s">
        <v>43</v>
      </c>
      <c r="B46" s="95">
        <v>5</v>
      </c>
      <c r="C46" s="103">
        <v>5489</v>
      </c>
      <c r="D46" s="96">
        <f t="shared" si="0"/>
        <v>0.9109127345600292</v>
      </c>
      <c r="E46" s="105">
        <v>1.275277828384041</v>
      </c>
      <c r="F46" s="105">
        <f t="shared" si="1"/>
        <v>0.2550555656768082</v>
      </c>
      <c r="G46" s="105">
        <f t="shared" si="2"/>
        <v>1.530333394060849</v>
      </c>
    </row>
    <row r="47" spans="1:7" ht="16.5">
      <c r="A47" s="94" t="s">
        <v>44</v>
      </c>
      <c r="B47" s="95">
        <v>2</v>
      </c>
      <c r="C47" s="103">
        <v>4851</v>
      </c>
      <c r="D47" s="96">
        <f t="shared" si="0"/>
        <v>0.4122861265718408</v>
      </c>
      <c r="E47" s="105">
        <v>0.4122861265718408</v>
      </c>
      <c r="F47" s="105">
        <f t="shared" si="1"/>
        <v>0.08245722531436817</v>
      </c>
      <c r="G47" s="105">
        <f t="shared" si="2"/>
        <v>0.494743351886209</v>
      </c>
    </row>
    <row r="48" spans="1:7" ht="16.5">
      <c r="A48" s="94" t="s">
        <v>45</v>
      </c>
      <c r="B48" s="95">
        <v>11</v>
      </c>
      <c r="C48" s="103">
        <v>5746</v>
      </c>
      <c r="D48" s="96">
        <f t="shared" si="0"/>
        <v>1.9143752175426383</v>
      </c>
      <c r="E48" s="105">
        <v>1.9143752175426383</v>
      </c>
      <c r="F48" s="105">
        <f t="shared" si="1"/>
        <v>0.3828750435085277</v>
      </c>
      <c r="G48" s="105">
        <f t="shared" si="2"/>
        <v>2.297250261051166</v>
      </c>
    </row>
    <row r="49" spans="1:7" ht="16.5">
      <c r="A49" s="94" t="s">
        <v>46</v>
      </c>
      <c r="B49" s="95">
        <v>3</v>
      </c>
      <c r="C49" s="103">
        <v>7016</v>
      </c>
      <c r="D49" s="96">
        <f t="shared" si="0"/>
        <v>0.42759407069555305</v>
      </c>
      <c r="E49" s="105">
        <v>0.42759407069555305</v>
      </c>
      <c r="F49" s="105">
        <f t="shared" si="1"/>
        <v>0.08551881413911061</v>
      </c>
      <c r="G49" s="105">
        <f t="shared" si="2"/>
        <v>0.5131128848346637</v>
      </c>
    </row>
    <row r="50" spans="1:7" ht="16.5">
      <c r="A50" s="94" t="s">
        <v>47</v>
      </c>
      <c r="B50" s="95">
        <v>72</v>
      </c>
      <c r="C50" s="103">
        <v>45827</v>
      </c>
      <c r="D50" s="96">
        <f t="shared" si="0"/>
        <v>1.5711261919828923</v>
      </c>
      <c r="E50" s="105">
        <v>1.7456957688698802</v>
      </c>
      <c r="F50" s="105">
        <f t="shared" si="1"/>
        <v>0.3491391537739761</v>
      </c>
      <c r="G50" s="105">
        <f t="shared" si="2"/>
        <v>2.094834922643856</v>
      </c>
    </row>
    <row r="51" spans="1:7" ht="16.5">
      <c r="A51" s="94" t="s">
        <v>48</v>
      </c>
      <c r="B51" s="95">
        <v>3</v>
      </c>
      <c r="C51" s="103">
        <v>3920</v>
      </c>
      <c r="D51" s="96">
        <f t="shared" si="0"/>
        <v>0.7653061224489796</v>
      </c>
      <c r="E51" s="105">
        <v>0.7653061224489796</v>
      </c>
      <c r="F51" s="105">
        <f t="shared" si="1"/>
        <v>0.15306122448979592</v>
      </c>
      <c r="G51" s="105">
        <f t="shared" si="2"/>
        <v>0.9183673469387754</v>
      </c>
    </row>
    <row r="52" spans="1:7" ht="16.5">
      <c r="A52" s="94" t="s">
        <v>49</v>
      </c>
      <c r="B52" s="95">
        <v>16</v>
      </c>
      <c r="C52" s="103">
        <v>20528</v>
      </c>
      <c r="D52" s="96">
        <f t="shared" si="0"/>
        <v>0.779423226812159</v>
      </c>
      <c r="E52" s="105">
        <v>0.9742790335151987</v>
      </c>
      <c r="F52" s="105">
        <f t="shared" si="1"/>
        <v>0.19485580670303976</v>
      </c>
      <c r="G52" s="105">
        <f t="shared" si="2"/>
        <v>1.1691348402182384</v>
      </c>
    </row>
    <row r="53" spans="1:7" ht="16.5">
      <c r="A53" s="94" t="s">
        <v>50</v>
      </c>
      <c r="B53" s="95">
        <v>6</v>
      </c>
      <c r="C53" s="103">
        <v>11173</v>
      </c>
      <c r="D53" s="96">
        <f t="shared" si="0"/>
        <v>0.5370088606462007</v>
      </c>
      <c r="E53" s="105">
        <v>0.7160118141949342</v>
      </c>
      <c r="F53" s="105">
        <f t="shared" si="1"/>
        <v>0.14320236283898685</v>
      </c>
      <c r="G53" s="105">
        <f t="shared" si="2"/>
        <v>0.859214177033921</v>
      </c>
    </row>
    <row r="54" spans="1:7" ht="16.5">
      <c r="A54" s="94" t="s">
        <v>51</v>
      </c>
      <c r="B54" s="95">
        <v>5</v>
      </c>
      <c r="C54" s="103">
        <v>3975</v>
      </c>
      <c r="D54" s="96">
        <f t="shared" si="0"/>
        <v>1.2578616352201257</v>
      </c>
      <c r="E54" s="105">
        <v>1.2578616352201257</v>
      </c>
      <c r="F54" s="105">
        <f t="shared" si="1"/>
        <v>0.25157232704402516</v>
      </c>
      <c r="G54" s="105">
        <f t="shared" si="2"/>
        <v>1.5094339622641508</v>
      </c>
    </row>
    <row r="55" spans="1:7" ht="16.5">
      <c r="A55" s="94" t="s">
        <v>52</v>
      </c>
      <c r="B55" s="95">
        <v>8</v>
      </c>
      <c r="C55" s="103">
        <v>10527</v>
      </c>
      <c r="D55" s="96">
        <f t="shared" si="0"/>
        <v>0.7599506032107913</v>
      </c>
      <c r="E55" s="105">
        <v>0.7599506032107913</v>
      </c>
      <c r="F55" s="105">
        <f t="shared" si="1"/>
        <v>0.15199012064215828</v>
      </c>
      <c r="G55" s="105">
        <f t="shared" si="2"/>
        <v>0.9119407238529496</v>
      </c>
    </row>
    <row r="56" spans="1:7" ht="16.5">
      <c r="A56" s="94" t="s">
        <v>53</v>
      </c>
      <c r="B56" s="95">
        <v>7</v>
      </c>
      <c r="C56" s="103">
        <v>5676</v>
      </c>
      <c r="D56" s="96">
        <f t="shared" si="0"/>
        <v>1.233262861169838</v>
      </c>
      <c r="E56" s="105">
        <v>1.233262861169838</v>
      </c>
      <c r="F56" s="105">
        <f t="shared" si="1"/>
        <v>0.2466525722339676</v>
      </c>
      <c r="G56" s="105">
        <f t="shared" si="2"/>
        <v>1.4799154334038056</v>
      </c>
    </row>
    <row r="57" spans="1:7" ht="16.5">
      <c r="A57" s="94" t="s">
        <v>54</v>
      </c>
      <c r="B57" s="95">
        <v>6</v>
      </c>
      <c r="C57" s="103">
        <v>4951</v>
      </c>
      <c r="D57" s="96">
        <f t="shared" si="0"/>
        <v>1.211876388608362</v>
      </c>
      <c r="E57" s="105">
        <v>1.211876388608362</v>
      </c>
      <c r="F57" s="105">
        <f t="shared" si="1"/>
        <v>0.24237527772167244</v>
      </c>
      <c r="G57" s="105">
        <f t="shared" si="2"/>
        <v>1.4542516663300344</v>
      </c>
    </row>
    <row r="58" spans="1:7" ht="16.5">
      <c r="A58" s="94" t="s">
        <v>55</v>
      </c>
      <c r="B58" s="95">
        <v>15</v>
      </c>
      <c r="C58" s="103">
        <v>18469</v>
      </c>
      <c r="D58" s="96">
        <f t="shared" si="0"/>
        <v>0.8121717472521522</v>
      </c>
      <c r="E58" s="105">
        <v>0.8663165304022957</v>
      </c>
      <c r="F58" s="105">
        <f t="shared" si="1"/>
        <v>0.17326330608045915</v>
      </c>
      <c r="G58" s="105">
        <f t="shared" si="2"/>
        <v>1.0395798364827549</v>
      </c>
    </row>
    <row r="59" spans="1:7" ht="16.5">
      <c r="A59" s="94" t="s">
        <v>56</v>
      </c>
      <c r="B59" s="95">
        <v>2</v>
      </c>
      <c r="C59" s="103">
        <v>5213</v>
      </c>
      <c r="D59" s="96">
        <f t="shared" si="0"/>
        <v>0.3836562440053712</v>
      </c>
      <c r="E59" s="105">
        <v>0.5754843660080567</v>
      </c>
      <c r="F59" s="105">
        <f t="shared" si="1"/>
        <v>0.11509687320161135</v>
      </c>
      <c r="G59" s="105">
        <f t="shared" si="2"/>
        <v>0.6905812392096681</v>
      </c>
    </row>
    <row r="60" spans="1:7" ht="16.5">
      <c r="A60" s="94" t="s">
        <v>57</v>
      </c>
      <c r="B60" s="95">
        <v>25</v>
      </c>
      <c r="C60" s="103">
        <v>27274</v>
      </c>
      <c r="D60" s="96">
        <f t="shared" si="0"/>
        <v>0.916623890885092</v>
      </c>
      <c r="E60" s="105">
        <v>0.9532888465204957</v>
      </c>
      <c r="F60" s="105">
        <f t="shared" si="1"/>
        <v>0.19065776930409917</v>
      </c>
      <c r="G60" s="105">
        <f t="shared" si="2"/>
        <v>1.143946615824595</v>
      </c>
    </row>
    <row r="61" spans="1:7" ht="16.5">
      <c r="A61" s="94" t="s">
        <v>58</v>
      </c>
      <c r="B61" s="95">
        <v>4</v>
      </c>
      <c r="C61" s="103">
        <v>4601</v>
      </c>
      <c r="D61" s="96">
        <f t="shared" si="0"/>
        <v>0.869376222560313</v>
      </c>
      <c r="E61" s="105">
        <v>0.869376222560313</v>
      </c>
      <c r="F61" s="105">
        <f t="shared" si="1"/>
        <v>0.1738752445120626</v>
      </c>
      <c r="G61" s="105">
        <f t="shared" si="2"/>
        <v>1.0432514670723756</v>
      </c>
    </row>
    <row r="62" spans="1:7" ht="16.5">
      <c r="A62" s="94" t="s">
        <v>59</v>
      </c>
      <c r="B62" s="95">
        <v>9</v>
      </c>
      <c r="C62" s="103">
        <v>5677</v>
      </c>
      <c r="D62" s="96">
        <f t="shared" si="0"/>
        <v>1.5853443720274794</v>
      </c>
      <c r="E62" s="105">
        <v>1.7614937466971992</v>
      </c>
      <c r="F62" s="105">
        <f t="shared" si="1"/>
        <v>0.35229874933943983</v>
      </c>
      <c r="G62" s="105">
        <f t="shared" si="2"/>
        <v>2.113792496036639</v>
      </c>
    </row>
    <row r="63" spans="1:7" ht="16.5">
      <c r="A63" s="94" t="s">
        <v>60</v>
      </c>
      <c r="B63" s="95">
        <v>9</v>
      </c>
      <c r="C63" s="103">
        <v>3901</v>
      </c>
      <c r="D63" s="96">
        <f t="shared" si="0"/>
        <v>2.3071007433991286</v>
      </c>
      <c r="E63" s="105">
        <v>2.3071007433991286</v>
      </c>
      <c r="F63" s="105">
        <f t="shared" si="1"/>
        <v>0.4614201486798257</v>
      </c>
      <c r="G63" s="105">
        <f t="shared" si="2"/>
        <v>2.7685208920789544</v>
      </c>
    </row>
    <row r="64" spans="1:7" ht="16.5">
      <c r="A64" s="94" t="s">
        <v>61</v>
      </c>
      <c r="B64" s="95">
        <v>3</v>
      </c>
      <c r="C64" s="103">
        <v>6238</v>
      </c>
      <c r="D64" s="96">
        <f t="shared" si="0"/>
        <v>0.4809233728759218</v>
      </c>
      <c r="E64" s="105">
        <v>0.4809233728759218</v>
      </c>
      <c r="F64" s="105">
        <f t="shared" si="1"/>
        <v>0.09618467457518437</v>
      </c>
      <c r="G64" s="105">
        <f t="shared" si="2"/>
        <v>0.5771080474511061</v>
      </c>
    </row>
    <row r="65" spans="1:7" ht="16.5">
      <c r="A65" s="94" t="s">
        <v>62</v>
      </c>
      <c r="B65" s="95">
        <v>15</v>
      </c>
      <c r="C65" s="103">
        <v>7515</v>
      </c>
      <c r="D65" s="96">
        <f t="shared" si="0"/>
        <v>1.996007984031936</v>
      </c>
      <c r="E65" s="105">
        <v>1.996007984031936</v>
      </c>
      <c r="F65" s="105">
        <f t="shared" si="1"/>
        <v>0.3992015968063872</v>
      </c>
      <c r="G65" s="105">
        <f t="shared" si="2"/>
        <v>2.395209580838323</v>
      </c>
    </row>
    <row r="66" spans="1:7" ht="16.5">
      <c r="A66" s="94" t="s">
        <v>63</v>
      </c>
      <c r="B66" s="95">
        <v>7</v>
      </c>
      <c r="C66" s="103">
        <v>4528</v>
      </c>
      <c r="D66" s="96">
        <f t="shared" si="0"/>
        <v>1.5459363957597172</v>
      </c>
      <c r="E66" s="105">
        <v>1.7667844522968197</v>
      </c>
      <c r="F66" s="105">
        <f t="shared" si="1"/>
        <v>0.35335689045936397</v>
      </c>
      <c r="G66" s="105">
        <f t="shared" si="2"/>
        <v>2.1201413427561837</v>
      </c>
    </row>
    <row r="67" spans="1:7" ht="16.5">
      <c r="A67" s="94" t="s">
        <v>64</v>
      </c>
      <c r="B67" s="95">
        <v>7</v>
      </c>
      <c r="C67" s="103">
        <v>4594</v>
      </c>
      <c r="D67" s="96">
        <f t="shared" si="0"/>
        <v>1.52372659991293</v>
      </c>
      <c r="E67" s="105">
        <v>1.52372659991293</v>
      </c>
      <c r="F67" s="105">
        <f t="shared" si="1"/>
        <v>0.304745319982586</v>
      </c>
      <c r="G67" s="105">
        <f t="shared" si="2"/>
        <v>1.828471919895516</v>
      </c>
    </row>
    <row r="68" spans="1:7" ht="16.5">
      <c r="A68" s="94" t="s">
        <v>65</v>
      </c>
      <c r="B68" s="95">
        <v>16</v>
      </c>
      <c r="C68" s="103">
        <v>25927</v>
      </c>
      <c r="D68" s="96">
        <f t="shared" si="0"/>
        <v>0.6171172908550931</v>
      </c>
      <c r="E68" s="105">
        <v>0.6556871215335365</v>
      </c>
      <c r="F68" s="105">
        <f t="shared" si="1"/>
        <v>0.1311374243067073</v>
      </c>
      <c r="G68" s="105">
        <f t="shared" si="2"/>
        <v>0.7868245458402437</v>
      </c>
    </row>
    <row r="69" spans="1:7" ht="16.5">
      <c r="A69" s="94" t="s">
        <v>66</v>
      </c>
      <c r="B69" s="95"/>
      <c r="C69" s="103">
        <v>8033</v>
      </c>
      <c r="D69" s="96">
        <f aca="true" t="shared" si="3" ref="D69:D132">B69/C69*1000</f>
        <v>0</v>
      </c>
      <c r="E69" s="105">
        <v>0.12448649321548613</v>
      </c>
      <c r="F69" s="105">
        <f aca="true" t="shared" si="4" ref="F69:F132">E69*0.2</f>
        <v>0.024897298643097227</v>
      </c>
      <c r="G69" s="105">
        <f aca="true" t="shared" si="5" ref="G69:G132">E69+F69</f>
        <v>0.14938379185858336</v>
      </c>
    </row>
    <row r="70" spans="1:7" ht="16.5">
      <c r="A70" s="94" t="s">
        <v>67</v>
      </c>
      <c r="B70" s="95">
        <v>7</v>
      </c>
      <c r="C70" s="103">
        <v>10164</v>
      </c>
      <c r="D70" s="96">
        <f t="shared" si="3"/>
        <v>0.6887052341597797</v>
      </c>
      <c r="E70" s="105">
        <v>0.6887052341597797</v>
      </c>
      <c r="F70" s="105">
        <f t="shared" si="4"/>
        <v>0.13774104683195595</v>
      </c>
      <c r="G70" s="105">
        <f t="shared" si="5"/>
        <v>0.8264462809917357</v>
      </c>
    </row>
    <row r="71" spans="1:7" ht="16.5">
      <c r="A71" s="94" t="s">
        <v>68</v>
      </c>
      <c r="B71" s="95">
        <v>7</v>
      </c>
      <c r="C71" s="103">
        <v>11030</v>
      </c>
      <c r="D71" s="96">
        <f t="shared" si="3"/>
        <v>0.6346328195829555</v>
      </c>
      <c r="E71" s="105">
        <v>0.6346328195829555</v>
      </c>
      <c r="F71" s="105">
        <f t="shared" si="4"/>
        <v>0.1269265639165911</v>
      </c>
      <c r="G71" s="105">
        <f t="shared" si="5"/>
        <v>0.7615593834995465</v>
      </c>
    </row>
    <row r="72" spans="1:7" ht="16.5">
      <c r="A72" s="94" t="s">
        <v>69</v>
      </c>
      <c r="B72" s="95">
        <v>4</v>
      </c>
      <c r="C72" s="103">
        <v>4811</v>
      </c>
      <c r="D72" s="96">
        <f t="shared" si="3"/>
        <v>0.8314279775514446</v>
      </c>
      <c r="E72" s="105">
        <v>0.8314279775514446</v>
      </c>
      <c r="F72" s="105">
        <f t="shared" si="4"/>
        <v>0.16628559551028893</v>
      </c>
      <c r="G72" s="105">
        <f t="shared" si="5"/>
        <v>0.9977135730617335</v>
      </c>
    </row>
    <row r="73" spans="1:7" ht="16.5">
      <c r="A73" s="94" t="s">
        <v>70</v>
      </c>
      <c r="B73" s="95">
        <v>2</v>
      </c>
      <c r="C73" s="103">
        <v>5027</v>
      </c>
      <c r="D73" s="96">
        <f t="shared" si="3"/>
        <v>0.3978516013526955</v>
      </c>
      <c r="E73" s="105">
        <v>0.3978516013526955</v>
      </c>
      <c r="F73" s="105">
        <f t="shared" si="4"/>
        <v>0.0795703202705391</v>
      </c>
      <c r="G73" s="105">
        <f t="shared" si="5"/>
        <v>0.4774219216232346</v>
      </c>
    </row>
    <row r="74" spans="1:7" ht="16.5">
      <c r="A74" s="94" t="s">
        <v>71</v>
      </c>
      <c r="B74" s="95">
        <v>1</v>
      </c>
      <c r="C74" s="103">
        <v>4297</v>
      </c>
      <c r="D74" s="96">
        <f t="shared" si="3"/>
        <v>0.23272050267628577</v>
      </c>
      <c r="E74" s="105">
        <v>0.46544100535257155</v>
      </c>
      <c r="F74" s="105">
        <f t="shared" si="4"/>
        <v>0.09308820107051431</v>
      </c>
      <c r="G74" s="105">
        <f t="shared" si="5"/>
        <v>0.5585292064230859</v>
      </c>
    </row>
    <row r="75" spans="1:7" ht="16.5">
      <c r="A75" s="94" t="s">
        <v>72</v>
      </c>
      <c r="B75" s="95">
        <v>18</v>
      </c>
      <c r="C75" s="103">
        <v>13496</v>
      </c>
      <c r="D75" s="96">
        <f t="shared" si="3"/>
        <v>1.3337285121517486</v>
      </c>
      <c r="E75" s="105">
        <v>1.3337285121517486</v>
      </c>
      <c r="F75" s="105">
        <f t="shared" si="4"/>
        <v>0.26674570243034973</v>
      </c>
      <c r="G75" s="105">
        <f t="shared" si="5"/>
        <v>1.6004742145820983</v>
      </c>
    </row>
    <row r="76" spans="1:7" ht="16.5">
      <c r="A76" s="94" t="s">
        <v>73</v>
      </c>
      <c r="B76" s="95">
        <v>11</v>
      </c>
      <c r="C76" s="103">
        <v>6818</v>
      </c>
      <c r="D76" s="96">
        <f t="shared" si="3"/>
        <v>1.6133763567028454</v>
      </c>
      <c r="E76" s="105">
        <v>1.6133763567028454</v>
      </c>
      <c r="F76" s="105">
        <f t="shared" si="4"/>
        <v>0.3226752713405691</v>
      </c>
      <c r="G76" s="105">
        <f t="shared" si="5"/>
        <v>1.9360516280434146</v>
      </c>
    </row>
    <row r="77" spans="1:7" ht="16.5">
      <c r="A77" s="94" t="s">
        <v>74</v>
      </c>
      <c r="B77" s="95">
        <v>18</v>
      </c>
      <c r="C77" s="103">
        <v>6712</v>
      </c>
      <c r="D77" s="96">
        <f t="shared" si="3"/>
        <v>2.6817640047675804</v>
      </c>
      <c r="E77" s="105">
        <v>3.128724672228844</v>
      </c>
      <c r="F77" s="105">
        <f t="shared" si="4"/>
        <v>0.6257449344457688</v>
      </c>
      <c r="G77" s="105">
        <f t="shared" si="5"/>
        <v>3.754469606674613</v>
      </c>
    </row>
    <row r="78" spans="1:7" ht="16.5">
      <c r="A78" s="94" t="s">
        <v>75</v>
      </c>
      <c r="B78" s="95">
        <v>2</v>
      </c>
      <c r="C78" s="103">
        <v>9364</v>
      </c>
      <c r="D78" s="96">
        <f t="shared" si="3"/>
        <v>0.21358393848782573</v>
      </c>
      <c r="E78" s="105">
        <v>0.21358393848782573</v>
      </c>
      <c r="F78" s="105">
        <f t="shared" si="4"/>
        <v>0.04271678769756515</v>
      </c>
      <c r="G78" s="105">
        <f t="shared" si="5"/>
        <v>0.2563007261853909</v>
      </c>
    </row>
    <row r="79" spans="1:7" ht="16.5">
      <c r="A79" s="94" t="s">
        <v>76</v>
      </c>
      <c r="B79" s="95">
        <v>3</v>
      </c>
      <c r="C79" s="103">
        <v>4292</v>
      </c>
      <c r="D79" s="96">
        <f t="shared" si="3"/>
        <v>0.6989748369058714</v>
      </c>
      <c r="E79" s="105">
        <v>1.1649580615097856</v>
      </c>
      <c r="F79" s="105">
        <f t="shared" si="4"/>
        <v>0.23299161230195714</v>
      </c>
      <c r="G79" s="105">
        <f t="shared" si="5"/>
        <v>1.3979496738117427</v>
      </c>
    </row>
    <row r="80" spans="1:7" ht="16.5">
      <c r="A80" s="94" t="s">
        <v>77</v>
      </c>
      <c r="B80" s="95">
        <v>18</v>
      </c>
      <c r="C80" s="103">
        <v>14496</v>
      </c>
      <c r="D80" s="96">
        <f t="shared" si="3"/>
        <v>1.2417218543046358</v>
      </c>
      <c r="E80" s="105">
        <v>1.3107064017660044</v>
      </c>
      <c r="F80" s="105">
        <f t="shared" si="4"/>
        <v>0.2621412803532009</v>
      </c>
      <c r="G80" s="105">
        <f t="shared" si="5"/>
        <v>1.5728476821192052</v>
      </c>
    </row>
    <row r="81" spans="1:7" ht="16.5">
      <c r="A81" s="94" t="s">
        <v>78</v>
      </c>
      <c r="B81" s="95">
        <v>2</v>
      </c>
      <c r="C81" s="103">
        <v>4773</v>
      </c>
      <c r="D81" s="96">
        <f t="shared" si="3"/>
        <v>0.4190236748376283</v>
      </c>
      <c r="E81" s="105">
        <v>0.4190236748376283</v>
      </c>
      <c r="F81" s="105">
        <f t="shared" si="4"/>
        <v>0.08380473496752566</v>
      </c>
      <c r="G81" s="105">
        <f t="shared" si="5"/>
        <v>0.502828409805154</v>
      </c>
    </row>
    <row r="82" spans="1:7" ht="16.5">
      <c r="A82" s="94" t="s">
        <v>79</v>
      </c>
      <c r="B82" s="95">
        <v>53</v>
      </c>
      <c r="C82" s="103">
        <v>38607</v>
      </c>
      <c r="D82" s="96">
        <f t="shared" si="3"/>
        <v>1.3728080399927476</v>
      </c>
      <c r="E82" s="105">
        <v>1.5282202709353225</v>
      </c>
      <c r="F82" s="105">
        <f t="shared" si="4"/>
        <v>0.30564405418706453</v>
      </c>
      <c r="G82" s="105">
        <f t="shared" si="5"/>
        <v>1.833864325122387</v>
      </c>
    </row>
    <row r="83" spans="1:7" ht="16.5">
      <c r="A83" s="94" t="s">
        <v>80</v>
      </c>
      <c r="B83" s="95">
        <v>4</v>
      </c>
      <c r="C83" s="103">
        <v>5171</v>
      </c>
      <c r="D83" s="96">
        <f t="shared" si="3"/>
        <v>0.7735447689035002</v>
      </c>
      <c r="E83" s="105">
        <v>0.7735447689035002</v>
      </c>
      <c r="F83" s="105">
        <f t="shared" si="4"/>
        <v>0.15470895378070004</v>
      </c>
      <c r="G83" s="105">
        <f t="shared" si="5"/>
        <v>0.9282537226842003</v>
      </c>
    </row>
    <row r="84" spans="1:7" ht="16.5">
      <c r="A84" s="94" t="s">
        <v>81</v>
      </c>
      <c r="B84" s="95">
        <v>5</v>
      </c>
      <c r="C84" s="103">
        <v>4396</v>
      </c>
      <c r="D84" s="96">
        <f t="shared" si="3"/>
        <v>1.1373976342129208</v>
      </c>
      <c r="E84" s="105">
        <v>1.1373976342129208</v>
      </c>
      <c r="F84" s="105">
        <f t="shared" si="4"/>
        <v>0.22747952684258418</v>
      </c>
      <c r="G84" s="105">
        <f t="shared" si="5"/>
        <v>1.364877161055505</v>
      </c>
    </row>
    <row r="85" spans="1:7" ht="16.5">
      <c r="A85" s="94" t="s">
        <v>82</v>
      </c>
      <c r="B85" s="95">
        <v>6</v>
      </c>
      <c r="C85" s="103">
        <v>2511</v>
      </c>
      <c r="D85" s="96">
        <f t="shared" si="3"/>
        <v>2.389486260454002</v>
      </c>
      <c r="E85" s="105">
        <v>2.389486260454002</v>
      </c>
      <c r="F85" s="105">
        <f t="shared" si="4"/>
        <v>0.4778972520908005</v>
      </c>
      <c r="G85" s="105">
        <f t="shared" si="5"/>
        <v>2.8673835125448024</v>
      </c>
    </row>
    <row r="86" spans="1:7" ht="16.5">
      <c r="A86" s="94" t="s">
        <v>83</v>
      </c>
      <c r="B86" s="95">
        <v>88</v>
      </c>
      <c r="C86" s="103">
        <v>58586</v>
      </c>
      <c r="D86" s="96">
        <f t="shared" si="3"/>
        <v>1.5020653398422832</v>
      </c>
      <c r="E86" s="105">
        <v>1.6044788857406207</v>
      </c>
      <c r="F86" s="105">
        <f t="shared" si="4"/>
        <v>0.3208957771481242</v>
      </c>
      <c r="G86" s="105">
        <f t="shared" si="5"/>
        <v>1.925374662888745</v>
      </c>
    </row>
    <row r="87" spans="1:7" ht="16.5">
      <c r="A87" s="94" t="s">
        <v>84</v>
      </c>
      <c r="B87" s="95">
        <v>7</v>
      </c>
      <c r="C87" s="103">
        <v>5270</v>
      </c>
      <c r="D87" s="96">
        <f t="shared" si="3"/>
        <v>1.3282732447817835</v>
      </c>
      <c r="E87" s="105">
        <v>1.3282732447817835</v>
      </c>
      <c r="F87" s="105">
        <f t="shared" si="4"/>
        <v>0.2656546489563567</v>
      </c>
      <c r="G87" s="105">
        <f t="shared" si="5"/>
        <v>1.5939278937381403</v>
      </c>
    </row>
    <row r="88" spans="1:7" ht="16.5">
      <c r="A88" s="94" t="s">
        <v>85</v>
      </c>
      <c r="B88" s="95">
        <v>5</v>
      </c>
      <c r="C88" s="103">
        <v>4392</v>
      </c>
      <c r="D88" s="96">
        <f t="shared" si="3"/>
        <v>1.138433515482696</v>
      </c>
      <c r="E88" s="105">
        <v>1.5938069216757742</v>
      </c>
      <c r="F88" s="105">
        <f t="shared" si="4"/>
        <v>0.3187613843351549</v>
      </c>
      <c r="G88" s="105">
        <f t="shared" si="5"/>
        <v>1.912568306010929</v>
      </c>
    </row>
    <row r="89" spans="1:7" ht="16.5">
      <c r="A89" s="94" t="s">
        <v>86</v>
      </c>
      <c r="B89" s="95">
        <v>3</v>
      </c>
      <c r="C89" s="103">
        <v>2984</v>
      </c>
      <c r="D89" s="96">
        <f t="shared" si="3"/>
        <v>1.0053619302949062</v>
      </c>
      <c r="E89" s="105">
        <v>1.0053619302949062</v>
      </c>
      <c r="F89" s="105">
        <f t="shared" si="4"/>
        <v>0.20107238605898126</v>
      </c>
      <c r="G89" s="105">
        <f t="shared" si="5"/>
        <v>1.2064343163538873</v>
      </c>
    </row>
    <row r="90" spans="1:7" ht="16.5">
      <c r="A90" s="94" t="s">
        <v>87</v>
      </c>
      <c r="B90" s="95">
        <v>11</v>
      </c>
      <c r="C90" s="103">
        <v>8924</v>
      </c>
      <c r="D90" s="96">
        <f t="shared" si="3"/>
        <v>1.232631107126849</v>
      </c>
      <c r="E90" s="105">
        <v>1.4567458538771851</v>
      </c>
      <c r="F90" s="105">
        <f t="shared" si="4"/>
        <v>0.29134917077543704</v>
      </c>
      <c r="G90" s="105">
        <f t="shared" si="5"/>
        <v>1.7480950246526221</v>
      </c>
    </row>
    <row r="91" spans="1:7" ht="16.5">
      <c r="A91" s="94" t="s">
        <v>88</v>
      </c>
      <c r="B91" s="95">
        <v>10</v>
      </c>
      <c r="C91" s="103">
        <v>11368</v>
      </c>
      <c r="D91" s="96">
        <f t="shared" si="3"/>
        <v>0.8796622097114708</v>
      </c>
      <c r="E91" s="105">
        <v>0.9676284306826178</v>
      </c>
      <c r="F91" s="105">
        <f t="shared" si="4"/>
        <v>0.19352568613652357</v>
      </c>
      <c r="G91" s="105">
        <f t="shared" si="5"/>
        <v>1.1611541168191415</v>
      </c>
    </row>
    <row r="92" spans="1:7" ht="16.5">
      <c r="A92" s="94" t="s">
        <v>89</v>
      </c>
      <c r="B92" s="95">
        <v>4</v>
      </c>
      <c r="C92" s="103">
        <v>5276</v>
      </c>
      <c r="D92" s="96">
        <f t="shared" si="3"/>
        <v>0.7581501137225171</v>
      </c>
      <c r="E92" s="105">
        <v>0.5686125852918877</v>
      </c>
      <c r="F92" s="105">
        <f t="shared" si="4"/>
        <v>0.11372251705837755</v>
      </c>
      <c r="G92" s="105">
        <f t="shared" si="5"/>
        <v>0.6823351023502653</v>
      </c>
    </row>
    <row r="93" spans="1:7" ht="16.5">
      <c r="A93" s="94" t="s">
        <v>90</v>
      </c>
      <c r="B93" s="95">
        <v>7</v>
      </c>
      <c r="C93" s="103">
        <v>10504</v>
      </c>
      <c r="D93" s="96">
        <f t="shared" si="3"/>
        <v>0.6664127951256664</v>
      </c>
      <c r="E93" s="105">
        <v>0.6664127951256664</v>
      </c>
      <c r="F93" s="105">
        <f t="shared" si="4"/>
        <v>0.13328255902513328</v>
      </c>
      <c r="G93" s="105">
        <f t="shared" si="5"/>
        <v>0.7996953541507997</v>
      </c>
    </row>
    <row r="94" spans="1:7" ht="16.5">
      <c r="A94" s="94" t="s">
        <v>91</v>
      </c>
      <c r="B94" s="95">
        <v>20</v>
      </c>
      <c r="C94" s="103">
        <v>10342</v>
      </c>
      <c r="D94" s="96">
        <f t="shared" si="3"/>
        <v>1.9338619222587508</v>
      </c>
      <c r="E94" s="105">
        <v>1.6437826339199382</v>
      </c>
      <c r="F94" s="105">
        <f t="shared" si="4"/>
        <v>0.32875652678398765</v>
      </c>
      <c r="G94" s="105">
        <f t="shared" si="5"/>
        <v>1.9725391607039258</v>
      </c>
    </row>
    <row r="95" spans="1:7" ht="16.5">
      <c r="A95" s="94" t="s">
        <v>92</v>
      </c>
      <c r="B95" s="95">
        <v>5</v>
      </c>
      <c r="C95" s="103">
        <v>4464</v>
      </c>
      <c r="D95" s="96">
        <f t="shared" si="3"/>
        <v>1.1200716845878136</v>
      </c>
      <c r="E95" s="105">
        <v>1.1200716845878136</v>
      </c>
      <c r="F95" s="105">
        <f t="shared" si="4"/>
        <v>0.22401433691756273</v>
      </c>
      <c r="G95" s="105">
        <f t="shared" si="5"/>
        <v>1.3440860215053763</v>
      </c>
    </row>
    <row r="96" spans="1:7" ht="16.5">
      <c r="A96" s="94" t="s">
        <v>93</v>
      </c>
      <c r="B96" s="95">
        <v>11</v>
      </c>
      <c r="C96" s="103">
        <v>3809</v>
      </c>
      <c r="D96" s="96">
        <f t="shared" si="3"/>
        <v>2.8878970858493043</v>
      </c>
      <c r="E96" s="105">
        <v>2.8878970858493043</v>
      </c>
      <c r="F96" s="105">
        <f t="shared" si="4"/>
        <v>0.5775794171698608</v>
      </c>
      <c r="G96" s="105">
        <f t="shared" si="5"/>
        <v>3.465476503019165</v>
      </c>
    </row>
    <row r="97" spans="1:7" ht="16.5">
      <c r="A97" s="94" t="s">
        <v>94</v>
      </c>
      <c r="B97" s="95">
        <v>11</v>
      </c>
      <c r="C97" s="103">
        <v>9136</v>
      </c>
      <c r="D97" s="96">
        <f t="shared" si="3"/>
        <v>1.204028021015762</v>
      </c>
      <c r="E97" s="105">
        <v>1.204028021015762</v>
      </c>
      <c r="F97" s="105">
        <f t="shared" si="4"/>
        <v>0.2408056042031524</v>
      </c>
      <c r="G97" s="105">
        <f t="shared" si="5"/>
        <v>1.4448336252189142</v>
      </c>
    </row>
    <row r="98" spans="1:7" ht="16.5">
      <c r="A98" s="94" t="s">
        <v>95</v>
      </c>
      <c r="B98" s="95">
        <v>26</v>
      </c>
      <c r="C98" s="103">
        <v>15017</v>
      </c>
      <c r="D98" s="96">
        <f t="shared" si="3"/>
        <v>1.731371112738896</v>
      </c>
      <c r="E98" s="105">
        <v>1.8645535060265033</v>
      </c>
      <c r="F98" s="105">
        <f t="shared" si="4"/>
        <v>0.3729107012053007</v>
      </c>
      <c r="G98" s="105">
        <f t="shared" si="5"/>
        <v>2.237464207231804</v>
      </c>
    </row>
    <row r="99" spans="1:7" ht="16.5">
      <c r="A99" s="94" t="s">
        <v>96</v>
      </c>
      <c r="B99" s="95">
        <v>10</v>
      </c>
      <c r="C99" s="103">
        <v>9534</v>
      </c>
      <c r="D99" s="96">
        <f t="shared" si="3"/>
        <v>1.0488777008600798</v>
      </c>
      <c r="E99" s="105">
        <v>1.5733165512901197</v>
      </c>
      <c r="F99" s="105">
        <f t="shared" si="4"/>
        <v>0.31466331025802396</v>
      </c>
      <c r="G99" s="105">
        <f t="shared" si="5"/>
        <v>1.8879798615481436</v>
      </c>
    </row>
    <row r="100" spans="1:7" ht="16.5">
      <c r="A100" s="94" t="s">
        <v>97</v>
      </c>
      <c r="B100" s="95">
        <v>10</v>
      </c>
      <c r="C100" s="103">
        <v>8368</v>
      </c>
      <c r="D100" s="96">
        <f t="shared" si="3"/>
        <v>1.1950286806883366</v>
      </c>
      <c r="E100" s="105">
        <v>1.3145315487571703</v>
      </c>
      <c r="F100" s="105">
        <f t="shared" si="4"/>
        <v>0.2629063097514341</v>
      </c>
      <c r="G100" s="105">
        <f t="shared" si="5"/>
        <v>1.5774378585086044</v>
      </c>
    </row>
    <row r="101" spans="1:7" ht="16.5">
      <c r="A101" s="94" t="s">
        <v>98</v>
      </c>
      <c r="B101" s="95">
        <v>10</v>
      </c>
      <c r="C101" s="103">
        <v>11302</v>
      </c>
      <c r="D101" s="96">
        <f t="shared" si="3"/>
        <v>0.8847991505928154</v>
      </c>
      <c r="E101" s="105">
        <v>0.973279065652097</v>
      </c>
      <c r="F101" s="105">
        <f t="shared" si="4"/>
        <v>0.1946558131304194</v>
      </c>
      <c r="G101" s="105">
        <f t="shared" si="5"/>
        <v>1.1679348787825163</v>
      </c>
    </row>
    <row r="102" spans="1:7" ht="16.5">
      <c r="A102" s="94" t="s">
        <v>99</v>
      </c>
      <c r="B102" s="95">
        <v>13</v>
      </c>
      <c r="C102" s="103">
        <v>10806</v>
      </c>
      <c r="D102" s="96">
        <f t="shared" si="3"/>
        <v>1.2030353507310754</v>
      </c>
      <c r="E102" s="105">
        <v>1.2030353507310754</v>
      </c>
      <c r="F102" s="105">
        <f t="shared" si="4"/>
        <v>0.24060707014621507</v>
      </c>
      <c r="G102" s="105">
        <f t="shared" si="5"/>
        <v>1.4436424208772904</v>
      </c>
    </row>
    <row r="103" spans="1:7" ht="16.5">
      <c r="A103" s="94" t="s">
        <v>100</v>
      </c>
      <c r="B103" s="95">
        <v>1</v>
      </c>
      <c r="C103" s="103">
        <v>5710</v>
      </c>
      <c r="D103" s="96">
        <f t="shared" si="3"/>
        <v>0.17513134851138354</v>
      </c>
      <c r="E103" s="105">
        <v>0.17513134851138354</v>
      </c>
      <c r="F103" s="105">
        <f t="shared" si="4"/>
        <v>0.03502626970227671</v>
      </c>
      <c r="G103" s="105">
        <f t="shared" si="5"/>
        <v>0.21015761821366025</v>
      </c>
    </row>
    <row r="104" spans="1:7" ht="16.5">
      <c r="A104" s="94" t="s">
        <v>101</v>
      </c>
      <c r="B104" s="95">
        <v>25</v>
      </c>
      <c r="C104" s="103">
        <v>18501</v>
      </c>
      <c r="D104" s="96">
        <f t="shared" si="3"/>
        <v>1.3512783092805796</v>
      </c>
      <c r="E104" s="105">
        <v>1.4053294416518027</v>
      </c>
      <c r="F104" s="105">
        <f t="shared" si="4"/>
        <v>0.28106588833036056</v>
      </c>
      <c r="G104" s="105">
        <f t="shared" si="5"/>
        <v>1.6863953299821632</v>
      </c>
    </row>
    <row r="105" spans="1:7" ht="16.5">
      <c r="A105" s="94" t="s">
        <v>102</v>
      </c>
      <c r="B105" s="95">
        <v>9</v>
      </c>
      <c r="C105" s="103">
        <v>4389</v>
      </c>
      <c r="D105" s="96">
        <f t="shared" si="3"/>
        <v>2.050580997949419</v>
      </c>
      <c r="E105" s="105">
        <v>2.050580997949419</v>
      </c>
      <c r="F105" s="105">
        <f t="shared" si="4"/>
        <v>0.4101161995898839</v>
      </c>
      <c r="G105" s="105">
        <f t="shared" si="5"/>
        <v>2.460697197539303</v>
      </c>
    </row>
    <row r="106" spans="1:7" ht="16.5">
      <c r="A106" s="94" t="s">
        <v>103</v>
      </c>
      <c r="B106" s="95">
        <v>9</v>
      </c>
      <c r="C106" s="103">
        <v>4743</v>
      </c>
      <c r="D106" s="96">
        <f t="shared" si="3"/>
        <v>1.8975332068311195</v>
      </c>
      <c r="E106" s="105">
        <v>1.8975332068311195</v>
      </c>
      <c r="F106" s="105">
        <f t="shared" si="4"/>
        <v>0.3795066413662239</v>
      </c>
      <c r="G106" s="105">
        <f t="shared" si="5"/>
        <v>2.2770398481973433</v>
      </c>
    </row>
    <row r="107" spans="1:7" ht="16.5">
      <c r="A107" s="94" t="s">
        <v>104</v>
      </c>
      <c r="B107" s="95">
        <v>10</v>
      </c>
      <c r="C107" s="103">
        <v>4403</v>
      </c>
      <c r="D107" s="96">
        <f t="shared" si="3"/>
        <v>2.271178741766977</v>
      </c>
      <c r="E107" s="105">
        <v>2.4982966159436746</v>
      </c>
      <c r="F107" s="105">
        <f t="shared" si="4"/>
        <v>0.49965932318873496</v>
      </c>
      <c r="G107" s="105">
        <f t="shared" si="5"/>
        <v>2.9979559391324093</v>
      </c>
    </row>
    <row r="108" spans="1:7" ht="16.5">
      <c r="A108" s="94" t="s">
        <v>105</v>
      </c>
      <c r="B108" s="95">
        <v>4</v>
      </c>
      <c r="C108" s="103">
        <v>2971</v>
      </c>
      <c r="D108" s="96">
        <f t="shared" si="3"/>
        <v>1.3463480309660047</v>
      </c>
      <c r="E108" s="105">
        <v>1.3463480309660047</v>
      </c>
      <c r="F108" s="105">
        <f t="shared" si="4"/>
        <v>0.26926960619320095</v>
      </c>
      <c r="G108" s="105">
        <f t="shared" si="5"/>
        <v>1.6156176371592057</v>
      </c>
    </row>
    <row r="109" spans="1:7" ht="16.5">
      <c r="A109" s="94" t="s">
        <v>106</v>
      </c>
      <c r="B109" s="95">
        <v>9</v>
      </c>
      <c r="C109" s="103">
        <v>14032</v>
      </c>
      <c r="D109" s="96">
        <f t="shared" si="3"/>
        <v>0.6413911060433296</v>
      </c>
      <c r="E109" s="105">
        <v>0.9977194982896237</v>
      </c>
      <c r="F109" s="105">
        <f t="shared" si="4"/>
        <v>0.19954389965792474</v>
      </c>
      <c r="G109" s="105">
        <f t="shared" si="5"/>
        <v>1.1972633979475484</v>
      </c>
    </row>
    <row r="110" spans="1:7" ht="16.5">
      <c r="A110" s="94" t="s">
        <v>107</v>
      </c>
      <c r="B110" s="95">
        <v>7</v>
      </c>
      <c r="C110" s="103">
        <v>5253</v>
      </c>
      <c r="D110" s="96">
        <f t="shared" si="3"/>
        <v>1.332571863696935</v>
      </c>
      <c r="E110" s="105">
        <v>1.332571863696935</v>
      </c>
      <c r="F110" s="105">
        <f t="shared" si="4"/>
        <v>0.266514372739387</v>
      </c>
      <c r="G110" s="105">
        <f t="shared" si="5"/>
        <v>1.599086236436322</v>
      </c>
    </row>
    <row r="111" spans="1:7" ht="16.5">
      <c r="A111" s="94" t="s">
        <v>108</v>
      </c>
      <c r="B111" s="95">
        <v>70</v>
      </c>
      <c r="C111" s="103">
        <v>38005</v>
      </c>
      <c r="D111" s="96">
        <f t="shared" si="3"/>
        <v>1.8418629127746349</v>
      </c>
      <c r="E111" s="105">
        <v>1.868175240099987</v>
      </c>
      <c r="F111" s="105">
        <f t="shared" si="4"/>
        <v>0.3736350480199974</v>
      </c>
      <c r="G111" s="105">
        <f t="shared" si="5"/>
        <v>2.2418102881199844</v>
      </c>
    </row>
    <row r="112" spans="1:7" ht="16.5">
      <c r="A112" s="94" t="s">
        <v>109</v>
      </c>
      <c r="B112" s="95">
        <v>5</v>
      </c>
      <c r="C112" s="103">
        <v>4828</v>
      </c>
      <c r="D112" s="96">
        <f t="shared" si="3"/>
        <v>1.035625517812759</v>
      </c>
      <c r="E112" s="105">
        <v>1.2427506213753108</v>
      </c>
      <c r="F112" s="105">
        <f t="shared" si="4"/>
        <v>0.24855012427506218</v>
      </c>
      <c r="G112" s="105">
        <f t="shared" si="5"/>
        <v>1.4913007456503728</v>
      </c>
    </row>
    <row r="113" spans="1:7" ht="16.5">
      <c r="A113" s="94" t="s">
        <v>110</v>
      </c>
      <c r="B113" s="95">
        <v>1</v>
      </c>
      <c r="C113" s="103">
        <v>5479</v>
      </c>
      <c r="D113" s="96">
        <f t="shared" si="3"/>
        <v>0.1825150574922431</v>
      </c>
      <c r="E113" s="105">
        <v>0.1825150574922431</v>
      </c>
      <c r="F113" s="105">
        <f t="shared" si="4"/>
        <v>0.03650301149844862</v>
      </c>
      <c r="G113" s="105">
        <f t="shared" si="5"/>
        <v>0.2190180689906917</v>
      </c>
    </row>
    <row r="114" spans="1:7" ht="16.5">
      <c r="A114" s="94" t="s">
        <v>111</v>
      </c>
      <c r="B114" s="95">
        <v>4</v>
      </c>
      <c r="C114" s="103">
        <v>4623</v>
      </c>
      <c r="D114" s="96">
        <f t="shared" si="3"/>
        <v>0.8652390222799048</v>
      </c>
      <c r="E114" s="105">
        <v>1.081548777849881</v>
      </c>
      <c r="F114" s="105">
        <f t="shared" si="4"/>
        <v>0.2163097555699762</v>
      </c>
      <c r="G114" s="105">
        <f t="shared" si="5"/>
        <v>1.2978585334198571</v>
      </c>
    </row>
    <row r="115" spans="1:7" ht="16.5">
      <c r="A115" s="94" t="s">
        <v>112</v>
      </c>
      <c r="B115" s="95">
        <v>10</v>
      </c>
      <c r="C115" s="103">
        <v>8245</v>
      </c>
      <c r="D115" s="96">
        <f t="shared" si="3"/>
        <v>1.2128562765312312</v>
      </c>
      <c r="E115" s="105">
        <v>1.5767131594906003</v>
      </c>
      <c r="F115" s="105">
        <f t="shared" si="4"/>
        <v>0.31534263189812006</v>
      </c>
      <c r="G115" s="105">
        <f t="shared" si="5"/>
        <v>1.8920557913887204</v>
      </c>
    </row>
    <row r="116" spans="1:7" ht="16.5">
      <c r="A116" s="94" t="s">
        <v>113</v>
      </c>
      <c r="B116" s="95">
        <v>9</v>
      </c>
      <c r="C116" s="103">
        <v>6566</v>
      </c>
      <c r="D116" s="96">
        <f t="shared" si="3"/>
        <v>1.370697532744441</v>
      </c>
      <c r="E116" s="105">
        <v>1.2183978068839476</v>
      </c>
      <c r="F116" s="105">
        <f t="shared" si="4"/>
        <v>0.24367956137678953</v>
      </c>
      <c r="G116" s="105">
        <f t="shared" si="5"/>
        <v>1.462077368260737</v>
      </c>
    </row>
    <row r="117" spans="1:7" ht="16.5">
      <c r="A117" s="94" t="s">
        <v>114</v>
      </c>
      <c r="B117" s="95">
        <v>2</v>
      </c>
      <c r="C117" s="103">
        <v>4568</v>
      </c>
      <c r="D117" s="96">
        <f t="shared" si="3"/>
        <v>0.43782837127845886</v>
      </c>
      <c r="E117" s="105">
        <v>0.6567425569176882</v>
      </c>
      <c r="F117" s="105">
        <f t="shared" si="4"/>
        <v>0.13134851138353765</v>
      </c>
      <c r="G117" s="105">
        <f t="shared" si="5"/>
        <v>0.7880910683012259</v>
      </c>
    </row>
    <row r="118" spans="1:7" ht="16.5">
      <c r="A118" s="94" t="s">
        <v>115</v>
      </c>
      <c r="B118" s="95">
        <v>2</v>
      </c>
      <c r="C118" s="103">
        <v>3948</v>
      </c>
      <c r="D118" s="96">
        <f t="shared" si="3"/>
        <v>0.5065856129685917</v>
      </c>
      <c r="E118" s="105">
        <v>0.7598784194528876</v>
      </c>
      <c r="F118" s="105">
        <f t="shared" si="4"/>
        <v>0.15197568389057753</v>
      </c>
      <c r="G118" s="105">
        <f t="shared" si="5"/>
        <v>0.9118541033434651</v>
      </c>
    </row>
    <row r="119" spans="1:7" ht="16.5">
      <c r="A119" s="94" t="s">
        <v>116</v>
      </c>
      <c r="B119" s="95">
        <v>6</v>
      </c>
      <c r="C119" s="103">
        <v>4995</v>
      </c>
      <c r="D119" s="96">
        <f t="shared" si="3"/>
        <v>1.2012012012012012</v>
      </c>
      <c r="E119" s="105">
        <v>1.2012012012012012</v>
      </c>
      <c r="F119" s="105">
        <f t="shared" si="4"/>
        <v>0.24024024024024027</v>
      </c>
      <c r="G119" s="105">
        <f t="shared" si="5"/>
        <v>1.4414414414414414</v>
      </c>
    </row>
    <row r="120" spans="1:7" ht="16.5">
      <c r="A120" s="94" t="s">
        <v>117</v>
      </c>
      <c r="B120" s="95">
        <v>4</v>
      </c>
      <c r="C120" s="103">
        <v>2741</v>
      </c>
      <c r="D120" s="96">
        <f t="shared" si="3"/>
        <v>1.459321415541773</v>
      </c>
      <c r="E120" s="105">
        <v>1.0944910616563297</v>
      </c>
      <c r="F120" s="105">
        <f t="shared" si="4"/>
        <v>0.21889821233126594</v>
      </c>
      <c r="G120" s="105">
        <f t="shared" si="5"/>
        <v>1.3133892739875956</v>
      </c>
    </row>
    <row r="121" spans="1:7" ht="16.5">
      <c r="A121" s="94" t="s">
        <v>118</v>
      </c>
      <c r="B121" s="95">
        <v>10</v>
      </c>
      <c r="C121" s="103">
        <v>5266</v>
      </c>
      <c r="D121" s="96">
        <f t="shared" si="3"/>
        <v>1.89897455374098</v>
      </c>
      <c r="E121" s="105">
        <v>2.468666919863274</v>
      </c>
      <c r="F121" s="105">
        <f t="shared" si="4"/>
        <v>0.49373338397265476</v>
      </c>
      <c r="G121" s="105">
        <f t="shared" si="5"/>
        <v>2.9624003038359286</v>
      </c>
    </row>
    <row r="122" spans="1:7" ht="16.5">
      <c r="A122" s="94" t="s">
        <v>119</v>
      </c>
      <c r="B122" s="95">
        <v>39</v>
      </c>
      <c r="C122" s="103">
        <v>29252</v>
      </c>
      <c r="D122" s="96">
        <f t="shared" si="3"/>
        <v>1.3332421714754545</v>
      </c>
      <c r="E122" s="105">
        <v>1.4357992615889512</v>
      </c>
      <c r="F122" s="105">
        <f t="shared" si="4"/>
        <v>0.28715985231779023</v>
      </c>
      <c r="G122" s="105">
        <f t="shared" si="5"/>
        <v>1.7229591139067415</v>
      </c>
    </row>
    <row r="123" spans="1:7" ht="16.5">
      <c r="A123" s="94" t="s">
        <v>120</v>
      </c>
      <c r="B123" s="95">
        <v>34</v>
      </c>
      <c r="C123" s="103">
        <v>25005</v>
      </c>
      <c r="D123" s="96">
        <f t="shared" si="3"/>
        <v>1.3597280543891224</v>
      </c>
      <c r="E123" s="105">
        <v>1.4397120575884823</v>
      </c>
      <c r="F123" s="105">
        <f t="shared" si="4"/>
        <v>0.28794241151769645</v>
      </c>
      <c r="G123" s="105">
        <f t="shared" si="5"/>
        <v>1.7276544691061788</v>
      </c>
    </row>
    <row r="124" spans="1:7" ht="16.5">
      <c r="A124" s="94" t="s">
        <v>121</v>
      </c>
      <c r="B124" s="95">
        <v>10</v>
      </c>
      <c r="C124" s="103">
        <v>8034</v>
      </c>
      <c r="D124" s="96">
        <f t="shared" si="3"/>
        <v>1.2447099825740602</v>
      </c>
      <c r="E124" s="105">
        <v>1.369180980831466</v>
      </c>
      <c r="F124" s="105">
        <f t="shared" si="4"/>
        <v>0.27383619616629323</v>
      </c>
      <c r="G124" s="105">
        <f t="shared" si="5"/>
        <v>1.6430171769977593</v>
      </c>
    </row>
    <row r="125" spans="1:7" ht="16.5">
      <c r="A125" s="94" t="s">
        <v>122</v>
      </c>
      <c r="B125" s="95">
        <v>3</v>
      </c>
      <c r="C125" s="103">
        <v>5260</v>
      </c>
      <c r="D125" s="96">
        <f t="shared" si="3"/>
        <v>0.5703422053231939</v>
      </c>
      <c r="E125" s="105">
        <v>0.5703422053231939</v>
      </c>
      <c r="F125" s="105">
        <f t="shared" si="4"/>
        <v>0.11406844106463879</v>
      </c>
      <c r="G125" s="105">
        <f t="shared" si="5"/>
        <v>0.6844106463878327</v>
      </c>
    </row>
    <row r="126" spans="1:7" ht="16.5">
      <c r="A126" s="94" t="s">
        <v>123</v>
      </c>
      <c r="B126" s="95">
        <v>15</v>
      </c>
      <c r="C126" s="103">
        <v>8121</v>
      </c>
      <c r="D126" s="96">
        <f t="shared" si="3"/>
        <v>1.847063169560399</v>
      </c>
      <c r="E126" s="105">
        <v>2.3396133481098387</v>
      </c>
      <c r="F126" s="105">
        <f t="shared" si="4"/>
        <v>0.46792266962196777</v>
      </c>
      <c r="G126" s="105">
        <f t="shared" si="5"/>
        <v>2.8075360177318065</v>
      </c>
    </row>
    <row r="127" spans="1:7" ht="16.5">
      <c r="A127" s="94" t="s">
        <v>124</v>
      </c>
      <c r="B127" s="95">
        <v>5</v>
      </c>
      <c r="C127" s="103">
        <v>4484</v>
      </c>
      <c r="D127" s="96">
        <f t="shared" si="3"/>
        <v>1.1150758251561106</v>
      </c>
      <c r="E127" s="105">
        <v>1.1150758251561106</v>
      </c>
      <c r="F127" s="105">
        <f t="shared" si="4"/>
        <v>0.22301516503122212</v>
      </c>
      <c r="G127" s="105">
        <f t="shared" si="5"/>
        <v>1.3380909901873328</v>
      </c>
    </row>
    <row r="128" spans="1:7" ht="16.5">
      <c r="A128" s="94" t="s">
        <v>125</v>
      </c>
      <c r="B128" s="95">
        <v>5</v>
      </c>
      <c r="C128" s="103">
        <v>6305</v>
      </c>
      <c r="D128" s="96">
        <f t="shared" si="3"/>
        <v>0.7930214115781126</v>
      </c>
      <c r="E128" s="105">
        <v>1.2688342585249803</v>
      </c>
      <c r="F128" s="105">
        <f t="shared" si="4"/>
        <v>0.2537668517049961</v>
      </c>
      <c r="G128" s="105">
        <f t="shared" si="5"/>
        <v>1.5226011102299764</v>
      </c>
    </row>
    <row r="129" spans="1:7" ht="16.5">
      <c r="A129" s="94" t="s">
        <v>126</v>
      </c>
      <c r="B129" s="95">
        <v>9</v>
      </c>
      <c r="C129" s="103">
        <v>10664</v>
      </c>
      <c r="D129" s="96">
        <f t="shared" si="3"/>
        <v>0.8439609902475619</v>
      </c>
      <c r="E129" s="105">
        <v>0.937734433608402</v>
      </c>
      <c r="F129" s="105">
        <f t="shared" si="4"/>
        <v>0.1875468867216804</v>
      </c>
      <c r="G129" s="105">
        <f t="shared" si="5"/>
        <v>1.1252813203300824</v>
      </c>
    </row>
    <row r="130" spans="1:7" ht="16.5">
      <c r="A130" s="94" t="s">
        <v>127</v>
      </c>
      <c r="B130" s="95">
        <v>35</v>
      </c>
      <c r="C130" s="103">
        <v>32900</v>
      </c>
      <c r="D130" s="96">
        <f t="shared" si="3"/>
        <v>1.0638297872340425</v>
      </c>
      <c r="E130" s="105">
        <v>0.9726443768996961</v>
      </c>
      <c r="F130" s="105">
        <f t="shared" si="4"/>
        <v>0.19452887537993924</v>
      </c>
      <c r="G130" s="105">
        <f t="shared" si="5"/>
        <v>1.1671732522796354</v>
      </c>
    </row>
    <row r="131" spans="1:7" ht="16.5">
      <c r="A131" s="94" t="s">
        <v>128</v>
      </c>
      <c r="B131" s="95">
        <v>3</v>
      </c>
      <c r="C131" s="103">
        <v>1244</v>
      </c>
      <c r="D131" s="96">
        <f t="shared" si="3"/>
        <v>2.411575562700965</v>
      </c>
      <c r="E131" s="105">
        <v>2.411575562700965</v>
      </c>
      <c r="F131" s="105">
        <f t="shared" si="4"/>
        <v>0.482315112540193</v>
      </c>
      <c r="G131" s="105">
        <f t="shared" si="5"/>
        <v>2.893890675241158</v>
      </c>
    </row>
    <row r="132" spans="1:7" ht="16.5">
      <c r="A132" s="94" t="s">
        <v>129</v>
      </c>
      <c r="B132" s="95">
        <v>3</v>
      </c>
      <c r="C132" s="103">
        <v>6797</v>
      </c>
      <c r="D132" s="96">
        <f t="shared" si="3"/>
        <v>0.44137119317345885</v>
      </c>
      <c r="E132" s="105">
        <v>0.7356186552890981</v>
      </c>
      <c r="F132" s="105">
        <f t="shared" si="4"/>
        <v>0.14712373105781962</v>
      </c>
      <c r="G132" s="105">
        <f t="shared" si="5"/>
        <v>0.8827423863469177</v>
      </c>
    </row>
    <row r="133" spans="1:7" ht="16.5">
      <c r="A133" s="94" t="s">
        <v>130</v>
      </c>
      <c r="B133" s="95">
        <v>23</v>
      </c>
      <c r="C133" s="103">
        <v>10411</v>
      </c>
      <c r="D133" s="96">
        <f aca="true" t="shared" si="6" ref="D133:D196">B133/C133*1000</f>
        <v>2.2092018057823455</v>
      </c>
      <c r="E133" s="105">
        <v>2.1131495533570264</v>
      </c>
      <c r="F133" s="105">
        <f aca="true" t="shared" si="7" ref="F133:F196">E133*0.2</f>
        <v>0.4226299106714053</v>
      </c>
      <c r="G133" s="105">
        <f aca="true" t="shared" si="8" ref="G133:G196">E133+F133</f>
        <v>2.5357794640284315</v>
      </c>
    </row>
    <row r="134" spans="1:7" ht="16.5">
      <c r="A134" s="94" t="s">
        <v>131</v>
      </c>
      <c r="B134" s="95">
        <v>16</v>
      </c>
      <c r="C134" s="103">
        <v>7541</v>
      </c>
      <c r="D134" s="96">
        <f t="shared" si="6"/>
        <v>2.1217345179684393</v>
      </c>
      <c r="E134" s="105">
        <v>2.2543429253414664</v>
      </c>
      <c r="F134" s="105">
        <f t="shared" si="7"/>
        <v>0.4508685850682933</v>
      </c>
      <c r="G134" s="105">
        <f t="shared" si="8"/>
        <v>2.7052115104097596</v>
      </c>
    </row>
    <row r="135" spans="1:7" ht="16.5">
      <c r="A135" s="94" t="s">
        <v>132</v>
      </c>
      <c r="B135" s="95">
        <v>12</v>
      </c>
      <c r="C135" s="103">
        <v>10438</v>
      </c>
      <c r="D135" s="96">
        <f t="shared" si="6"/>
        <v>1.1496455259628282</v>
      </c>
      <c r="E135" s="105">
        <v>1.3412531136232995</v>
      </c>
      <c r="F135" s="105">
        <f t="shared" si="7"/>
        <v>0.2682506227246599</v>
      </c>
      <c r="G135" s="105">
        <f t="shared" si="8"/>
        <v>1.6095037363479594</v>
      </c>
    </row>
    <row r="136" spans="1:7" ht="16.5">
      <c r="A136" s="94" t="s">
        <v>133</v>
      </c>
      <c r="B136" s="95">
        <v>2</v>
      </c>
      <c r="C136" s="103">
        <v>4082</v>
      </c>
      <c r="D136" s="96">
        <f t="shared" si="6"/>
        <v>0.4899559039686428</v>
      </c>
      <c r="E136" s="105">
        <v>0.4899559039686428</v>
      </c>
      <c r="F136" s="105">
        <f t="shared" si="7"/>
        <v>0.09799118079372857</v>
      </c>
      <c r="G136" s="105">
        <f t="shared" si="8"/>
        <v>0.5879470847623713</v>
      </c>
    </row>
    <row r="137" spans="1:7" ht="16.5">
      <c r="A137" s="94" t="s">
        <v>134</v>
      </c>
      <c r="B137" s="95">
        <v>14</v>
      </c>
      <c r="C137" s="103">
        <v>6622</v>
      </c>
      <c r="D137" s="96">
        <f t="shared" si="6"/>
        <v>2.1141649048625792</v>
      </c>
      <c r="E137" s="105">
        <v>2.1141649048625792</v>
      </c>
      <c r="F137" s="105">
        <f t="shared" si="7"/>
        <v>0.42283298097251587</v>
      </c>
      <c r="G137" s="105">
        <f t="shared" si="8"/>
        <v>2.536997885835095</v>
      </c>
    </row>
    <row r="138" spans="1:7" ht="16.5">
      <c r="A138" s="94" t="s">
        <v>135</v>
      </c>
      <c r="B138" s="95"/>
      <c r="C138" s="103">
        <v>8781</v>
      </c>
      <c r="D138" s="96">
        <f t="shared" si="6"/>
        <v>0</v>
      </c>
      <c r="E138" s="105">
        <v>0.11388224575788634</v>
      </c>
      <c r="F138" s="105">
        <f t="shared" si="7"/>
        <v>0.02277644915157727</v>
      </c>
      <c r="G138" s="105">
        <f t="shared" si="8"/>
        <v>0.1366586949094636</v>
      </c>
    </row>
    <row r="139" spans="1:7" ht="16.5">
      <c r="A139" s="94" t="s">
        <v>136</v>
      </c>
      <c r="B139" s="95">
        <v>14</v>
      </c>
      <c r="C139" s="103">
        <v>7300</v>
      </c>
      <c r="D139" s="96">
        <f t="shared" si="6"/>
        <v>1.917808219178082</v>
      </c>
      <c r="E139" s="105">
        <v>2.054794520547945</v>
      </c>
      <c r="F139" s="105">
        <f t="shared" si="7"/>
        <v>0.410958904109589</v>
      </c>
      <c r="G139" s="105">
        <f t="shared" si="8"/>
        <v>2.465753424657534</v>
      </c>
    </row>
    <row r="140" spans="1:7" ht="16.5">
      <c r="A140" s="94" t="s">
        <v>258</v>
      </c>
      <c r="B140" s="95">
        <v>6</v>
      </c>
      <c r="C140" s="103">
        <v>8289</v>
      </c>
      <c r="D140" s="96">
        <f t="shared" si="6"/>
        <v>0.7238508867173362</v>
      </c>
      <c r="E140" s="105">
        <v>0.7238508867173362</v>
      </c>
      <c r="F140" s="105">
        <f t="shared" si="7"/>
        <v>0.14477017734346725</v>
      </c>
      <c r="G140" s="105">
        <f t="shared" si="8"/>
        <v>0.8686210640608034</v>
      </c>
    </row>
    <row r="141" spans="1:7" ht="16.5">
      <c r="A141" s="94" t="s">
        <v>138</v>
      </c>
      <c r="B141" s="95">
        <v>4</v>
      </c>
      <c r="C141" s="103">
        <v>4696</v>
      </c>
      <c r="D141" s="96">
        <f t="shared" si="6"/>
        <v>0.8517887563884157</v>
      </c>
      <c r="E141" s="105">
        <v>0.8517887563884157</v>
      </c>
      <c r="F141" s="105">
        <f t="shared" si="7"/>
        <v>0.17035775127768316</v>
      </c>
      <c r="G141" s="105">
        <f t="shared" si="8"/>
        <v>1.0221465076660987</v>
      </c>
    </row>
    <row r="142" spans="1:7" ht="16.5">
      <c r="A142" s="94" t="s">
        <v>139</v>
      </c>
      <c r="B142" s="95">
        <v>8</v>
      </c>
      <c r="C142" s="103">
        <v>8419</v>
      </c>
      <c r="D142" s="96">
        <f t="shared" si="6"/>
        <v>0.9502316189571207</v>
      </c>
      <c r="E142" s="105">
        <v>0.9502316189571207</v>
      </c>
      <c r="F142" s="105">
        <f t="shared" si="7"/>
        <v>0.19004632379142417</v>
      </c>
      <c r="G142" s="105">
        <f t="shared" si="8"/>
        <v>1.1402779427485448</v>
      </c>
    </row>
    <row r="143" spans="1:7" ht="16.5">
      <c r="A143" s="94" t="s">
        <v>140</v>
      </c>
      <c r="B143" s="95">
        <v>11</v>
      </c>
      <c r="C143" s="103">
        <v>4264</v>
      </c>
      <c r="D143" s="96">
        <f t="shared" si="6"/>
        <v>2.5797373358348965</v>
      </c>
      <c r="E143" s="105">
        <v>2.5797373358348965</v>
      </c>
      <c r="F143" s="105">
        <f t="shared" si="7"/>
        <v>0.5159474671669794</v>
      </c>
      <c r="G143" s="105">
        <f t="shared" si="8"/>
        <v>3.095684803001876</v>
      </c>
    </row>
    <row r="144" spans="1:7" ht="16.5">
      <c r="A144" s="94" t="s">
        <v>141</v>
      </c>
      <c r="B144" s="95">
        <v>7</v>
      </c>
      <c r="C144" s="103">
        <v>6505</v>
      </c>
      <c r="D144" s="96">
        <f t="shared" si="6"/>
        <v>1.0760953112990006</v>
      </c>
      <c r="E144" s="105">
        <v>1.0760953112990006</v>
      </c>
      <c r="F144" s="105">
        <f t="shared" si="7"/>
        <v>0.21521906225980014</v>
      </c>
      <c r="G144" s="105">
        <f t="shared" si="8"/>
        <v>1.2913143735588006</v>
      </c>
    </row>
    <row r="145" spans="1:7" ht="16.5">
      <c r="A145" s="94" t="s">
        <v>142</v>
      </c>
      <c r="B145" s="95">
        <v>2</v>
      </c>
      <c r="C145" s="103">
        <v>3354</v>
      </c>
      <c r="D145" s="96">
        <f t="shared" si="6"/>
        <v>0.5963029218843172</v>
      </c>
      <c r="E145" s="105">
        <v>0.5963029218843172</v>
      </c>
      <c r="F145" s="105">
        <f t="shared" si="7"/>
        <v>0.11926058437686345</v>
      </c>
      <c r="G145" s="105">
        <f t="shared" si="8"/>
        <v>0.7155635062611807</v>
      </c>
    </row>
    <row r="146" spans="1:7" ht="16.5">
      <c r="A146" s="94" t="s">
        <v>143</v>
      </c>
      <c r="B146" s="95">
        <v>58</v>
      </c>
      <c r="C146" s="103">
        <v>36195</v>
      </c>
      <c r="D146" s="96">
        <f t="shared" si="6"/>
        <v>1.6024312750379888</v>
      </c>
      <c r="E146" s="105">
        <v>1.6576875259013675</v>
      </c>
      <c r="F146" s="105">
        <f t="shared" si="7"/>
        <v>0.33153750518027353</v>
      </c>
      <c r="G146" s="105">
        <f t="shared" si="8"/>
        <v>1.989225031081641</v>
      </c>
    </row>
    <row r="147" spans="1:7" ht="16.5">
      <c r="A147" s="94" t="s">
        <v>144</v>
      </c>
      <c r="B147" s="95">
        <v>1</v>
      </c>
      <c r="C147" s="103">
        <v>2698</v>
      </c>
      <c r="D147" s="96">
        <f t="shared" si="6"/>
        <v>0.37064492216456635</v>
      </c>
      <c r="E147" s="105">
        <v>0.37064492216456635</v>
      </c>
      <c r="F147" s="105">
        <f t="shared" si="7"/>
        <v>0.07412898443291327</v>
      </c>
      <c r="G147" s="105">
        <f t="shared" si="8"/>
        <v>0.4447739065974796</v>
      </c>
    </row>
    <row r="148" spans="1:7" ht="16.5">
      <c r="A148" s="94" t="s">
        <v>145</v>
      </c>
      <c r="B148" s="95">
        <v>3</v>
      </c>
      <c r="C148" s="103">
        <v>6735</v>
      </c>
      <c r="D148" s="96">
        <f t="shared" si="6"/>
        <v>0.44543429844098</v>
      </c>
      <c r="E148" s="105">
        <v>0.44543429844098</v>
      </c>
      <c r="F148" s="105">
        <f t="shared" si="7"/>
        <v>0.089086859688196</v>
      </c>
      <c r="G148" s="105">
        <f t="shared" si="8"/>
        <v>0.534521158129176</v>
      </c>
    </row>
    <row r="149" spans="1:7" ht="16.5">
      <c r="A149" s="94" t="s">
        <v>146</v>
      </c>
      <c r="B149" s="95">
        <v>7</v>
      </c>
      <c r="C149" s="103">
        <v>4077</v>
      </c>
      <c r="D149" s="96">
        <f t="shared" si="6"/>
        <v>1.7169487368162863</v>
      </c>
      <c r="E149" s="105">
        <v>1.7169487368162863</v>
      </c>
      <c r="F149" s="105">
        <f t="shared" si="7"/>
        <v>0.3433897473632573</v>
      </c>
      <c r="G149" s="105">
        <f t="shared" si="8"/>
        <v>2.060338484179544</v>
      </c>
    </row>
    <row r="150" spans="1:7" ht="16.5">
      <c r="A150" s="94" t="s">
        <v>147</v>
      </c>
      <c r="B150" s="95">
        <v>4</v>
      </c>
      <c r="C150" s="103">
        <v>3460</v>
      </c>
      <c r="D150" s="96">
        <f t="shared" si="6"/>
        <v>1.1560693641618498</v>
      </c>
      <c r="E150" s="105">
        <v>1.445086705202312</v>
      </c>
      <c r="F150" s="105">
        <f t="shared" si="7"/>
        <v>0.2890173410404624</v>
      </c>
      <c r="G150" s="105">
        <f t="shared" si="8"/>
        <v>1.7341040462427744</v>
      </c>
    </row>
    <row r="151" spans="1:7" ht="16.5">
      <c r="A151" s="94" t="s">
        <v>148</v>
      </c>
      <c r="B151" s="95">
        <v>4</v>
      </c>
      <c r="C151" s="103">
        <v>4997</v>
      </c>
      <c r="D151" s="96">
        <f t="shared" si="6"/>
        <v>0.8004802881729037</v>
      </c>
      <c r="E151" s="105">
        <v>0.8004802881729037</v>
      </c>
      <c r="F151" s="105">
        <f t="shared" si="7"/>
        <v>0.16009605763458076</v>
      </c>
      <c r="G151" s="105">
        <f t="shared" si="8"/>
        <v>0.9605763458074845</v>
      </c>
    </row>
    <row r="152" spans="1:7" ht="16.5">
      <c r="A152" s="94" t="s">
        <v>149</v>
      </c>
      <c r="B152" s="95">
        <v>14</v>
      </c>
      <c r="C152" s="103">
        <v>14090</v>
      </c>
      <c r="D152" s="96">
        <f t="shared" si="6"/>
        <v>0.99361249112846</v>
      </c>
      <c r="E152" s="105">
        <v>1.1355571327182399</v>
      </c>
      <c r="F152" s="105">
        <f t="shared" si="7"/>
        <v>0.227111426543648</v>
      </c>
      <c r="G152" s="105">
        <f t="shared" si="8"/>
        <v>1.362668559261888</v>
      </c>
    </row>
    <row r="153" spans="1:7" ht="16.5">
      <c r="A153" s="94" t="s">
        <v>150</v>
      </c>
      <c r="B153" s="95">
        <v>16</v>
      </c>
      <c r="C153" s="103">
        <v>3919</v>
      </c>
      <c r="D153" s="96">
        <f t="shared" si="6"/>
        <v>4.082674151569278</v>
      </c>
      <c r="E153" s="105">
        <v>4.082674151569278</v>
      </c>
      <c r="F153" s="105">
        <f t="shared" si="7"/>
        <v>0.8165348303138557</v>
      </c>
      <c r="G153" s="105">
        <f t="shared" si="8"/>
        <v>4.899208981883134</v>
      </c>
    </row>
    <row r="154" spans="1:7" ht="16.5">
      <c r="A154" s="94" t="s">
        <v>151</v>
      </c>
      <c r="B154" s="95">
        <v>5</v>
      </c>
      <c r="C154" s="103">
        <v>10494</v>
      </c>
      <c r="D154" s="96">
        <f t="shared" si="6"/>
        <v>0.47646274061368404</v>
      </c>
      <c r="E154" s="105">
        <v>0.3811701924909472</v>
      </c>
      <c r="F154" s="105">
        <f t="shared" si="7"/>
        <v>0.07623403849818944</v>
      </c>
      <c r="G154" s="105">
        <f t="shared" si="8"/>
        <v>0.45740423098913663</v>
      </c>
    </row>
    <row r="155" spans="1:7" ht="16.5">
      <c r="A155" s="94" t="s">
        <v>152</v>
      </c>
      <c r="B155" s="95">
        <v>174</v>
      </c>
      <c r="C155" s="103">
        <v>148832</v>
      </c>
      <c r="D155" s="96">
        <f t="shared" si="6"/>
        <v>1.1691034186196516</v>
      </c>
      <c r="E155" s="105">
        <v>1.3437970328961515</v>
      </c>
      <c r="F155" s="105">
        <f t="shared" si="7"/>
        <v>0.2687594065792303</v>
      </c>
      <c r="G155" s="105">
        <f t="shared" si="8"/>
        <v>1.6125564394753817</v>
      </c>
    </row>
    <row r="156" spans="1:7" ht="16.5">
      <c r="A156" s="94" t="s">
        <v>153</v>
      </c>
      <c r="B156" s="95">
        <v>3</v>
      </c>
      <c r="C156" s="103">
        <v>4457</v>
      </c>
      <c r="D156" s="96">
        <f t="shared" si="6"/>
        <v>0.6730984967466905</v>
      </c>
      <c r="E156" s="105">
        <v>0.8974646623289209</v>
      </c>
      <c r="F156" s="105">
        <f t="shared" si="7"/>
        <v>0.17949293246578418</v>
      </c>
      <c r="G156" s="105">
        <f t="shared" si="8"/>
        <v>1.076957594794705</v>
      </c>
    </row>
    <row r="157" spans="1:7" ht="16.5">
      <c r="A157" s="94" t="s">
        <v>154</v>
      </c>
      <c r="B157" s="95">
        <v>7</v>
      </c>
      <c r="C157" s="103">
        <v>6223</v>
      </c>
      <c r="D157" s="96">
        <f t="shared" si="6"/>
        <v>1.124859392575928</v>
      </c>
      <c r="E157" s="105">
        <v>1.2855535915153462</v>
      </c>
      <c r="F157" s="105">
        <f t="shared" si="7"/>
        <v>0.25711071830306925</v>
      </c>
      <c r="G157" s="105">
        <f t="shared" si="8"/>
        <v>1.5426643098184154</v>
      </c>
    </row>
    <row r="158" spans="1:7" ht="16.5">
      <c r="A158" s="94" t="s">
        <v>155</v>
      </c>
      <c r="B158" s="95">
        <v>8</v>
      </c>
      <c r="C158" s="103">
        <v>3888</v>
      </c>
      <c r="D158" s="96">
        <f t="shared" si="6"/>
        <v>2.05761316872428</v>
      </c>
      <c r="E158" s="105">
        <v>2.05761316872428</v>
      </c>
      <c r="F158" s="105">
        <f t="shared" si="7"/>
        <v>0.411522633744856</v>
      </c>
      <c r="G158" s="105">
        <f t="shared" si="8"/>
        <v>2.4691358024691357</v>
      </c>
    </row>
    <row r="159" spans="1:7" ht="16.5">
      <c r="A159" s="94" t="s">
        <v>156</v>
      </c>
      <c r="B159" s="95">
        <v>18</v>
      </c>
      <c r="C159" s="103">
        <v>20093</v>
      </c>
      <c r="D159" s="96">
        <f t="shared" si="6"/>
        <v>0.8958343701786692</v>
      </c>
      <c r="E159" s="105">
        <v>0.9456029462997064</v>
      </c>
      <c r="F159" s="105">
        <f t="shared" si="7"/>
        <v>0.1891205892599413</v>
      </c>
      <c r="G159" s="105">
        <f t="shared" si="8"/>
        <v>1.1347235355596477</v>
      </c>
    </row>
    <row r="160" spans="1:7" ht="16.5">
      <c r="A160" s="94" t="s">
        <v>157</v>
      </c>
      <c r="B160" s="95">
        <v>3</v>
      </c>
      <c r="C160" s="103">
        <v>3655</v>
      </c>
      <c r="D160" s="96">
        <f t="shared" si="6"/>
        <v>0.8207934336525308</v>
      </c>
      <c r="E160" s="105">
        <v>0.8207934336525308</v>
      </c>
      <c r="F160" s="105">
        <f t="shared" si="7"/>
        <v>0.16415868673050615</v>
      </c>
      <c r="G160" s="105">
        <f t="shared" si="8"/>
        <v>0.9849521203830369</v>
      </c>
    </row>
    <row r="161" spans="1:7" ht="16.5">
      <c r="A161" s="94" t="s">
        <v>158</v>
      </c>
      <c r="B161" s="95">
        <v>27</v>
      </c>
      <c r="C161" s="103">
        <v>37968</v>
      </c>
      <c r="D161" s="96">
        <f t="shared" si="6"/>
        <v>0.711125158027813</v>
      </c>
      <c r="E161" s="105">
        <v>0.8164770332911926</v>
      </c>
      <c r="F161" s="105">
        <f t="shared" si="7"/>
        <v>0.16329540665823852</v>
      </c>
      <c r="G161" s="105">
        <f t="shared" si="8"/>
        <v>0.9797724399494311</v>
      </c>
    </row>
    <row r="162" spans="1:7" ht="16.5">
      <c r="A162" s="94" t="s">
        <v>159</v>
      </c>
      <c r="B162" s="95">
        <v>1</v>
      </c>
      <c r="C162" s="103">
        <v>2463</v>
      </c>
      <c r="D162" s="96">
        <f t="shared" si="6"/>
        <v>0.4060089321965083</v>
      </c>
      <c r="E162" s="105">
        <v>0.4060089321965083</v>
      </c>
      <c r="F162" s="105">
        <f t="shared" si="7"/>
        <v>0.08120178643930166</v>
      </c>
      <c r="G162" s="105">
        <f t="shared" si="8"/>
        <v>0.48721071863580995</v>
      </c>
    </row>
    <row r="163" spans="1:7" ht="16.5">
      <c r="A163" s="94" t="s">
        <v>160</v>
      </c>
      <c r="B163" s="95">
        <v>112</v>
      </c>
      <c r="C163" s="103">
        <v>76042</v>
      </c>
      <c r="D163" s="96">
        <f t="shared" si="6"/>
        <v>1.472870255911207</v>
      </c>
      <c r="E163" s="105">
        <v>1.604376528760422</v>
      </c>
      <c r="F163" s="105">
        <f t="shared" si="7"/>
        <v>0.3208753057520844</v>
      </c>
      <c r="G163" s="105">
        <f t="shared" si="8"/>
        <v>1.9252518345125063</v>
      </c>
    </row>
    <row r="164" spans="1:7" ht="16.5">
      <c r="A164" s="94" t="s">
        <v>161</v>
      </c>
      <c r="B164" s="95">
        <v>16</v>
      </c>
      <c r="C164" s="103">
        <v>11884</v>
      </c>
      <c r="D164" s="96">
        <f t="shared" si="6"/>
        <v>1.3463480309660047</v>
      </c>
      <c r="E164" s="105">
        <v>1.3463480309660047</v>
      </c>
      <c r="F164" s="105">
        <f t="shared" si="7"/>
        <v>0.26926960619320095</v>
      </c>
      <c r="G164" s="105">
        <f t="shared" si="8"/>
        <v>1.6156176371592057</v>
      </c>
    </row>
    <row r="165" spans="1:7" ht="16.5">
      <c r="A165" s="94" t="s">
        <v>162</v>
      </c>
      <c r="B165" s="95">
        <v>27</v>
      </c>
      <c r="C165" s="103">
        <v>17979</v>
      </c>
      <c r="D165" s="96">
        <f t="shared" si="6"/>
        <v>1.5017520440513932</v>
      </c>
      <c r="E165" s="105">
        <v>1.6686133822793259</v>
      </c>
      <c r="F165" s="105">
        <f t="shared" si="7"/>
        <v>0.3337226764558652</v>
      </c>
      <c r="G165" s="105">
        <f t="shared" si="8"/>
        <v>2.002336058735191</v>
      </c>
    </row>
    <row r="166" spans="1:7" ht="16.5">
      <c r="A166" s="94" t="s">
        <v>163</v>
      </c>
      <c r="B166" s="95">
        <v>27</v>
      </c>
      <c r="C166" s="103">
        <v>28179</v>
      </c>
      <c r="D166" s="96">
        <f t="shared" si="6"/>
        <v>0.9581603321622485</v>
      </c>
      <c r="E166" s="105">
        <v>1.135597430710813</v>
      </c>
      <c r="F166" s="105">
        <f t="shared" si="7"/>
        <v>0.2271194861421626</v>
      </c>
      <c r="G166" s="105">
        <f t="shared" si="8"/>
        <v>1.3627169168529756</v>
      </c>
    </row>
    <row r="167" spans="1:7" ht="16.5">
      <c r="A167" s="94" t="s">
        <v>164</v>
      </c>
      <c r="B167" s="95">
        <v>72</v>
      </c>
      <c r="C167" s="103">
        <v>62542</v>
      </c>
      <c r="D167" s="96">
        <f t="shared" si="6"/>
        <v>1.1512263758754118</v>
      </c>
      <c r="E167" s="105">
        <v>1.3271081833008218</v>
      </c>
      <c r="F167" s="105">
        <f t="shared" si="7"/>
        <v>0.2654216366601644</v>
      </c>
      <c r="G167" s="105">
        <f t="shared" si="8"/>
        <v>1.592529819960986</v>
      </c>
    </row>
    <row r="168" spans="1:7" ht="16.5">
      <c r="A168" s="94" t="s">
        <v>165</v>
      </c>
      <c r="B168" s="95">
        <v>12</v>
      </c>
      <c r="C168" s="103">
        <v>12188</v>
      </c>
      <c r="D168" s="96">
        <f t="shared" si="6"/>
        <v>0.9845749917952085</v>
      </c>
      <c r="E168" s="105">
        <v>0.8204791598293404</v>
      </c>
      <c r="F168" s="105">
        <f t="shared" si="7"/>
        <v>0.16409583196586808</v>
      </c>
      <c r="G168" s="105">
        <f t="shared" si="8"/>
        <v>0.9845749917952085</v>
      </c>
    </row>
    <row r="169" spans="1:7" ht="16.5">
      <c r="A169" s="94" t="s">
        <v>166</v>
      </c>
      <c r="B169" s="95">
        <v>1</v>
      </c>
      <c r="C169" s="103">
        <v>2625</v>
      </c>
      <c r="D169" s="96">
        <f t="shared" si="6"/>
        <v>0.380952380952381</v>
      </c>
      <c r="E169" s="105">
        <v>0.380952380952381</v>
      </c>
      <c r="F169" s="105">
        <f t="shared" si="7"/>
        <v>0.0761904761904762</v>
      </c>
      <c r="G169" s="105">
        <f t="shared" si="8"/>
        <v>0.4571428571428572</v>
      </c>
    </row>
    <row r="170" spans="1:7" ht="16.5">
      <c r="A170" s="94" t="s">
        <v>167</v>
      </c>
      <c r="B170" s="95">
        <v>7</v>
      </c>
      <c r="C170" s="103">
        <v>3109</v>
      </c>
      <c r="D170" s="96">
        <f t="shared" si="6"/>
        <v>2.251527822450949</v>
      </c>
      <c r="E170" s="105">
        <v>2.894821486008363</v>
      </c>
      <c r="F170" s="105">
        <f t="shared" si="7"/>
        <v>0.5789642972016726</v>
      </c>
      <c r="G170" s="105">
        <f t="shared" si="8"/>
        <v>3.473785783210036</v>
      </c>
    </row>
    <row r="171" spans="1:7" ht="16.5">
      <c r="A171" s="94" t="s">
        <v>168</v>
      </c>
      <c r="B171" s="95">
        <v>9</v>
      </c>
      <c r="C171" s="103">
        <v>8743</v>
      </c>
      <c r="D171" s="96">
        <f t="shared" si="6"/>
        <v>1.0293949445270503</v>
      </c>
      <c r="E171" s="105">
        <v>1.0293949445270503</v>
      </c>
      <c r="F171" s="105">
        <f t="shared" si="7"/>
        <v>0.20587898890541007</v>
      </c>
      <c r="G171" s="105">
        <f t="shared" si="8"/>
        <v>1.2352739334324603</v>
      </c>
    </row>
    <row r="172" spans="1:7" ht="16.5">
      <c r="A172" s="94" t="s">
        <v>169</v>
      </c>
      <c r="B172" s="95">
        <v>3</v>
      </c>
      <c r="C172" s="103">
        <v>8556</v>
      </c>
      <c r="D172" s="96">
        <f t="shared" si="6"/>
        <v>0.3506311360448808</v>
      </c>
      <c r="E172" s="105">
        <v>0.3506311360448808</v>
      </c>
      <c r="F172" s="105">
        <f t="shared" si="7"/>
        <v>0.07012622720897616</v>
      </c>
      <c r="G172" s="105">
        <f t="shared" si="8"/>
        <v>0.42075736325385693</v>
      </c>
    </row>
    <row r="173" spans="1:7" ht="16.5">
      <c r="A173" s="94" t="s">
        <v>170</v>
      </c>
      <c r="B173" s="95">
        <v>23</v>
      </c>
      <c r="C173" s="103">
        <v>17696</v>
      </c>
      <c r="D173" s="96">
        <f t="shared" si="6"/>
        <v>1.2997287522603977</v>
      </c>
      <c r="E173" s="105">
        <v>1.469258589511754</v>
      </c>
      <c r="F173" s="105">
        <f t="shared" si="7"/>
        <v>0.2938517179023508</v>
      </c>
      <c r="G173" s="105">
        <f t="shared" si="8"/>
        <v>1.7631103074141048</v>
      </c>
    </row>
    <row r="174" spans="1:7" ht="16.5">
      <c r="A174" s="94" t="s">
        <v>171</v>
      </c>
      <c r="B174" s="95">
        <v>2</v>
      </c>
      <c r="C174" s="103">
        <v>4259</v>
      </c>
      <c r="D174" s="96">
        <f t="shared" si="6"/>
        <v>0.46959380136182205</v>
      </c>
      <c r="E174" s="105">
        <v>0.46959380136182205</v>
      </c>
      <c r="F174" s="105">
        <f t="shared" si="7"/>
        <v>0.09391876027236441</v>
      </c>
      <c r="G174" s="105">
        <f t="shared" si="8"/>
        <v>0.5635125616341865</v>
      </c>
    </row>
    <row r="175" spans="1:7" ht="16.5">
      <c r="A175" s="94" t="s">
        <v>172</v>
      </c>
      <c r="B175" s="95">
        <v>3</v>
      </c>
      <c r="C175" s="103">
        <v>4354</v>
      </c>
      <c r="D175" s="96">
        <f t="shared" si="6"/>
        <v>0.6890215893431327</v>
      </c>
      <c r="E175" s="105">
        <v>0.9186954524575104</v>
      </c>
      <c r="F175" s="105">
        <f t="shared" si="7"/>
        <v>0.18373909049150208</v>
      </c>
      <c r="G175" s="105">
        <f t="shared" si="8"/>
        <v>1.1024345429490126</v>
      </c>
    </row>
    <row r="176" spans="1:7" ht="16.5">
      <c r="A176" s="94" t="s">
        <v>173</v>
      </c>
      <c r="B176" s="95">
        <v>6</v>
      </c>
      <c r="C176" s="103">
        <v>7068</v>
      </c>
      <c r="D176" s="96">
        <f t="shared" si="6"/>
        <v>0.8488964346349746</v>
      </c>
      <c r="E176" s="105">
        <v>1.1318619128466327</v>
      </c>
      <c r="F176" s="105">
        <f t="shared" si="7"/>
        <v>0.22637238256932657</v>
      </c>
      <c r="G176" s="105">
        <f t="shared" si="8"/>
        <v>1.3582342954159592</v>
      </c>
    </row>
    <row r="177" spans="1:7" ht="16.5">
      <c r="A177" s="94" t="s">
        <v>174</v>
      </c>
      <c r="B177" s="95">
        <v>6</v>
      </c>
      <c r="C177" s="103">
        <v>6327</v>
      </c>
      <c r="D177" s="96">
        <f t="shared" si="6"/>
        <v>0.948316737790422</v>
      </c>
      <c r="E177" s="105">
        <v>0.948316737790422</v>
      </c>
      <c r="F177" s="105">
        <f t="shared" si="7"/>
        <v>0.18966334755808442</v>
      </c>
      <c r="G177" s="105">
        <f t="shared" si="8"/>
        <v>1.1379800853485065</v>
      </c>
    </row>
    <row r="178" spans="1:7" ht="16.5">
      <c r="A178" s="94" t="s">
        <v>175</v>
      </c>
      <c r="B178" s="95">
        <v>14</v>
      </c>
      <c r="C178" s="103">
        <v>6110</v>
      </c>
      <c r="D178" s="96">
        <f t="shared" si="6"/>
        <v>2.2913256955810146</v>
      </c>
      <c r="E178" s="105">
        <v>2.7823240589198037</v>
      </c>
      <c r="F178" s="105">
        <f t="shared" si="7"/>
        <v>0.5564648117839608</v>
      </c>
      <c r="G178" s="105">
        <f t="shared" si="8"/>
        <v>3.3387888707037643</v>
      </c>
    </row>
    <row r="179" spans="1:7" ht="16.5">
      <c r="A179" s="94" t="s">
        <v>176</v>
      </c>
      <c r="B179" s="95">
        <v>4</v>
      </c>
      <c r="C179" s="103">
        <v>3893</v>
      </c>
      <c r="D179" s="96">
        <f t="shared" si="6"/>
        <v>1.0274852298998203</v>
      </c>
      <c r="E179" s="105">
        <v>1.2843565373747752</v>
      </c>
      <c r="F179" s="105">
        <f t="shared" si="7"/>
        <v>0.25687130747495507</v>
      </c>
      <c r="G179" s="105">
        <f t="shared" si="8"/>
        <v>1.5412278448497303</v>
      </c>
    </row>
    <row r="180" spans="1:7" ht="16.5">
      <c r="A180" s="94" t="s">
        <v>177</v>
      </c>
      <c r="B180" s="95">
        <v>20</v>
      </c>
      <c r="C180" s="103">
        <v>6150</v>
      </c>
      <c r="D180" s="96">
        <f t="shared" si="6"/>
        <v>3.252032520325203</v>
      </c>
      <c r="E180" s="105">
        <v>3.4146341463414633</v>
      </c>
      <c r="F180" s="105">
        <f t="shared" si="7"/>
        <v>0.6829268292682927</v>
      </c>
      <c r="G180" s="105">
        <f t="shared" si="8"/>
        <v>4.097560975609756</v>
      </c>
    </row>
    <row r="181" spans="1:7" ht="16.5">
      <c r="A181" s="94" t="s">
        <v>178</v>
      </c>
      <c r="B181" s="95">
        <v>4</v>
      </c>
      <c r="C181" s="103">
        <v>5666</v>
      </c>
      <c r="D181" s="96">
        <f t="shared" si="6"/>
        <v>0.7059654076950229</v>
      </c>
      <c r="E181" s="105">
        <v>1.0589481115425343</v>
      </c>
      <c r="F181" s="105">
        <f t="shared" si="7"/>
        <v>0.21178962230850687</v>
      </c>
      <c r="G181" s="105">
        <f t="shared" si="8"/>
        <v>1.2707377338510413</v>
      </c>
    </row>
    <row r="182" spans="1:7" ht="16.5">
      <c r="A182" s="94" t="s">
        <v>179</v>
      </c>
      <c r="B182" s="95">
        <v>4</v>
      </c>
      <c r="C182" s="103">
        <v>5182</v>
      </c>
      <c r="D182" s="96">
        <f t="shared" si="6"/>
        <v>0.7719027402547279</v>
      </c>
      <c r="E182" s="105">
        <v>0.96487842531841</v>
      </c>
      <c r="F182" s="105">
        <f t="shared" si="7"/>
        <v>0.192975685063682</v>
      </c>
      <c r="G182" s="105">
        <f t="shared" si="8"/>
        <v>1.1578541103820919</v>
      </c>
    </row>
    <row r="183" spans="1:7" ht="16.5">
      <c r="A183" s="94" t="s">
        <v>180</v>
      </c>
      <c r="B183" s="95">
        <v>8</v>
      </c>
      <c r="C183" s="103">
        <v>4522</v>
      </c>
      <c r="D183" s="96">
        <f t="shared" si="6"/>
        <v>1.7691287041132244</v>
      </c>
      <c r="E183" s="105">
        <v>1.9902697921273773</v>
      </c>
      <c r="F183" s="105">
        <f t="shared" si="7"/>
        <v>0.3980539584254755</v>
      </c>
      <c r="G183" s="105">
        <f t="shared" si="8"/>
        <v>2.388323750552853</v>
      </c>
    </row>
    <row r="184" spans="1:7" ht="16.5">
      <c r="A184" s="94" t="s">
        <v>181</v>
      </c>
      <c r="B184" s="95">
        <v>8</v>
      </c>
      <c r="C184" s="103">
        <v>6182</v>
      </c>
      <c r="D184" s="96">
        <f t="shared" si="6"/>
        <v>1.2940795858945326</v>
      </c>
      <c r="E184" s="105">
        <v>1.4558395341313493</v>
      </c>
      <c r="F184" s="105">
        <f t="shared" si="7"/>
        <v>0.29116790682626986</v>
      </c>
      <c r="G184" s="105">
        <f t="shared" si="8"/>
        <v>1.747007440957619</v>
      </c>
    </row>
    <row r="185" spans="1:7" ht="16.5">
      <c r="A185" s="94" t="s">
        <v>182</v>
      </c>
      <c r="B185" s="95">
        <v>2</v>
      </c>
      <c r="C185" s="103">
        <v>2102</v>
      </c>
      <c r="D185" s="96">
        <f t="shared" si="6"/>
        <v>0.9514747859181732</v>
      </c>
      <c r="E185" s="105">
        <v>0.9514747859181732</v>
      </c>
      <c r="F185" s="105">
        <f t="shared" si="7"/>
        <v>0.19029495718363465</v>
      </c>
      <c r="G185" s="105">
        <f t="shared" si="8"/>
        <v>1.141769743101808</v>
      </c>
    </row>
    <row r="186" spans="1:7" ht="16.5">
      <c r="A186" s="94" t="s">
        <v>183</v>
      </c>
      <c r="B186" s="95">
        <v>5</v>
      </c>
      <c r="C186" s="103">
        <v>3706</v>
      </c>
      <c r="D186" s="96">
        <f t="shared" si="6"/>
        <v>1.3491635186184565</v>
      </c>
      <c r="E186" s="105">
        <v>1.618996222342148</v>
      </c>
      <c r="F186" s="105">
        <f t="shared" si="7"/>
        <v>0.3237992444684296</v>
      </c>
      <c r="G186" s="105">
        <f t="shared" si="8"/>
        <v>1.9427954668105776</v>
      </c>
    </row>
    <row r="187" spans="1:7" ht="16.5">
      <c r="A187" s="94" t="s">
        <v>184</v>
      </c>
      <c r="B187" s="95">
        <v>4</v>
      </c>
      <c r="C187" s="103">
        <v>4363</v>
      </c>
      <c r="D187" s="96">
        <f t="shared" si="6"/>
        <v>0.9168003667201468</v>
      </c>
      <c r="E187" s="105">
        <v>0.9168003667201468</v>
      </c>
      <c r="F187" s="105">
        <f t="shared" si="7"/>
        <v>0.18336007334402937</v>
      </c>
      <c r="G187" s="105">
        <f t="shared" si="8"/>
        <v>1.100160440064176</v>
      </c>
    </row>
    <row r="188" spans="1:7" ht="16.5">
      <c r="A188" s="94" t="s">
        <v>185</v>
      </c>
      <c r="B188" s="95">
        <v>5</v>
      </c>
      <c r="C188" s="103">
        <v>2945</v>
      </c>
      <c r="D188" s="96">
        <f t="shared" si="6"/>
        <v>1.697792869269949</v>
      </c>
      <c r="E188" s="105">
        <v>1.697792869269949</v>
      </c>
      <c r="F188" s="105">
        <f t="shared" si="7"/>
        <v>0.33955857385398985</v>
      </c>
      <c r="G188" s="105">
        <f t="shared" si="8"/>
        <v>2.037351443123939</v>
      </c>
    </row>
    <row r="189" spans="1:7" ht="16.5">
      <c r="A189" s="94" t="s">
        <v>186</v>
      </c>
      <c r="B189" s="95">
        <v>1</v>
      </c>
      <c r="C189" s="103">
        <v>5728</v>
      </c>
      <c r="D189" s="96">
        <f t="shared" si="6"/>
        <v>0.17458100558659218</v>
      </c>
      <c r="E189" s="105">
        <v>0.17458100558659218</v>
      </c>
      <c r="F189" s="105">
        <f t="shared" si="7"/>
        <v>0.034916201117318434</v>
      </c>
      <c r="G189" s="105">
        <f t="shared" si="8"/>
        <v>0.20949720670391062</v>
      </c>
    </row>
    <row r="190" spans="1:7" ht="16.5">
      <c r="A190" s="94" t="s">
        <v>187</v>
      </c>
      <c r="B190" s="95">
        <v>6</v>
      </c>
      <c r="C190" s="103">
        <v>6335</v>
      </c>
      <c r="D190" s="96">
        <f t="shared" si="6"/>
        <v>0.9471191791633781</v>
      </c>
      <c r="E190" s="105">
        <v>1.2628255722178374</v>
      </c>
      <c r="F190" s="105">
        <f t="shared" si="7"/>
        <v>0.2525651144435675</v>
      </c>
      <c r="G190" s="105">
        <f t="shared" si="8"/>
        <v>1.5153906866614049</v>
      </c>
    </row>
    <row r="191" spans="1:7" ht="16.5">
      <c r="A191" s="94" t="s">
        <v>188</v>
      </c>
      <c r="B191" s="95">
        <v>0</v>
      </c>
      <c r="C191" s="103">
        <v>2923</v>
      </c>
      <c r="D191" s="96">
        <f t="shared" si="6"/>
        <v>0</v>
      </c>
      <c r="E191" s="105">
        <v>0</v>
      </c>
      <c r="F191" s="105">
        <f t="shared" si="7"/>
        <v>0</v>
      </c>
      <c r="G191" s="105">
        <f t="shared" si="8"/>
        <v>0</v>
      </c>
    </row>
    <row r="192" spans="1:7" ht="16.5">
      <c r="A192" s="94" t="s">
        <v>189</v>
      </c>
      <c r="B192" s="95">
        <v>1</v>
      </c>
      <c r="C192" s="103">
        <v>4866</v>
      </c>
      <c r="D192" s="96">
        <f t="shared" si="6"/>
        <v>0.2055076037813399</v>
      </c>
      <c r="E192" s="105">
        <v>0.2055076037813399</v>
      </c>
      <c r="F192" s="105">
        <f t="shared" si="7"/>
        <v>0.04110152075626798</v>
      </c>
      <c r="G192" s="105">
        <f t="shared" si="8"/>
        <v>0.24660912453760786</v>
      </c>
    </row>
    <row r="193" spans="1:7" ht="16.5">
      <c r="A193" s="94" t="s">
        <v>190</v>
      </c>
      <c r="B193" s="95">
        <v>10</v>
      </c>
      <c r="C193" s="103">
        <v>4509</v>
      </c>
      <c r="D193" s="96">
        <f t="shared" si="6"/>
        <v>2.2177866489243736</v>
      </c>
      <c r="E193" s="105">
        <v>2.2177866489243736</v>
      </c>
      <c r="F193" s="105">
        <f t="shared" si="7"/>
        <v>0.4435573297848747</v>
      </c>
      <c r="G193" s="105">
        <f t="shared" si="8"/>
        <v>2.6613439787092483</v>
      </c>
    </row>
    <row r="194" spans="1:7" ht="16.5">
      <c r="A194" s="94" t="s">
        <v>191</v>
      </c>
      <c r="B194" s="95"/>
      <c r="C194" s="103">
        <v>5760</v>
      </c>
      <c r="D194" s="96">
        <f t="shared" si="6"/>
        <v>0</v>
      </c>
      <c r="E194" s="105">
        <v>0</v>
      </c>
      <c r="F194" s="105">
        <f t="shared" si="7"/>
        <v>0</v>
      </c>
      <c r="G194" s="105">
        <f t="shared" si="8"/>
        <v>0</v>
      </c>
    </row>
    <row r="195" spans="1:7" ht="16.5">
      <c r="A195" s="94" t="s">
        <v>192</v>
      </c>
      <c r="B195" s="95">
        <v>15</v>
      </c>
      <c r="C195" s="103">
        <v>6122</v>
      </c>
      <c r="D195" s="96">
        <f t="shared" si="6"/>
        <v>2.4501796798431883</v>
      </c>
      <c r="E195" s="105">
        <v>2.613524991832734</v>
      </c>
      <c r="F195" s="105">
        <f t="shared" si="7"/>
        <v>0.5227049983665468</v>
      </c>
      <c r="G195" s="105">
        <f t="shared" si="8"/>
        <v>3.136229990199281</v>
      </c>
    </row>
    <row r="196" spans="1:7" ht="16.5">
      <c r="A196" s="94" t="s">
        <v>193</v>
      </c>
      <c r="B196" s="95">
        <v>12</v>
      </c>
      <c r="C196" s="103">
        <v>4728</v>
      </c>
      <c r="D196" s="96">
        <f t="shared" si="6"/>
        <v>2.5380710659898473</v>
      </c>
      <c r="E196" s="105">
        <v>2.5380710659898473</v>
      </c>
      <c r="F196" s="105">
        <f t="shared" si="7"/>
        <v>0.5076142131979695</v>
      </c>
      <c r="G196" s="105">
        <f t="shared" si="8"/>
        <v>3.0456852791878166</v>
      </c>
    </row>
    <row r="197" spans="1:7" ht="16.5">
      <c r="A197" s="94" t="s">
        <v>194</v>
      </c>
      <c r="B197" s="95">
        <v>7</v>
      </c>
      <c r="C197" s="103">
        <v>7636</v>
      </c>
      <c r="D197" s="96">
        <f aca="true" t="shared" si="9" ref="D197:D228">B197/C197*1000</f>
        <v>0.9167103195390257</v>
      </c>
      <c r="E197" s="105">
        <v>0.9167103195390257</v>
      </c>
      <c r="F197" s="105">
        <f aca="true" t="shared" si="10" ref="F197:F228">E197*0.2</f>
        <v>0.18334206390780516</v>
      </c>
      <c r="G197" s="105">
        <f aca="true" t="shared" si="11" ref="G197:G228">E197+F197</f>
        <v>1.100052383446831</v>
      </c>
    </row>
    <row r="198" spans="1:7" ht="16.5">
      <c r="A198" s="94" t="s">
        <v>195</v>
      </c>
      <c r="B198" s="95">
        <v>32</v>
      </c>
      <c r="C198" s="103">
        <v>20000</v>
      </c>
      <c r="D198" s="96">
        <f t="shared" si="9"/>
        <v>1.6</v>
      </c>
      <c r="E198" s="105">
        <v>1.55</v>
      </c>
      <c r="F198" s="105">
        <f t="shared" si="10"/>
        <v>0.31000000000000005</v>
      </c>
      <c r="G198" s="105">
        <f t="shared" si="11"/>
        <v>1.86</v>
      </c>
    </row>
    <row r="199" spans="1:7" ht="16.5">
      <c r="A199" s="94" t="s">
        <v>196</v>
      </c>
      <c r="B199" s="95">
        <v>4</v>
      </c>
      <c r="C199" s="103">
        <v>5227</v>
      </c>
      <c r="D199" s="96">
        <f t="shared" si="9"/>
        <v>0.7652573177731012</v>
      </c>
      <c r="E199" s="105">
        <v>0.9565716472163766</v>
      </c>
      <c r="F199" s="105">
        <f t="shared" si="10"/>
        <v>0.1913143294432753</v>
      </c>
      <c r="G199" s="105">
        <f t="shared" si="11"/>
        <v>1.1478859766596519</v>
      </c>
    </row>
    <row r="200" spans="1:7" ht="16.5">
      <c r="A200" s="94" t="s">
        <v>197</v>
      </c>
      <c r="B200" s="95">
        <v>8</v>
      </c>
      <c r="C200" s="103">
        <v>3707</v>
      </c>
      <c r="D200" s="96">
        <f t="shared" si="9"/>
        <v>2.158079309414621</v>
      </c>
      <c r="E200" s="105">
        <v>2.427839223091449</v>
      </c>
      <c r="F200" s="105">
        <f t="shared" si="10"/>
        <v>0.48556784461828983</v>
      </c>
      <c r="G200" s="105">
        <f t="shared" si="11"/>
        <v>2.9134070677097386</v>
      </c>
    </row>
    <row r="201" spans="1:7" ht="16.5">
      <c r="A201" s="94" t="s">
        <v>198</v>
      </c>
      <c r="B201" s="95">
        <v>6</v>
      </c>
      <c r="C201" s="103">
        <v>6621</v>
      </c>
      <c r="D201" s="96">
        <f t="shared" si="9"/>
        <v>0.9062075215224287</v>
      </c>
      <c r="E201" s="105">
        <v>1.0572421084428334</v>
      </c>
      <c r="F201" s="105">
        <f t="shared" si="10"/>
        <v>0.2114484216885667</v>
      </c>
      <c r="G201" s="105">
        <f t="shared" si="11"/>
        <v>1.2686905301314</v>
      </c>
    </row>
    <row r="202" spans="1:7" ht="16.5">
      <c r="A202" s="94" t="s">
        <v>199</v>
      </c>
      <c r="B202" s="95">
        <v>8</v>
      </c>
      <c r="C202" s="103">
        <v>5761</v>
      </c>
      <c r="D202" s="96">
        <f t="shared" si="9"/>
        <v>1.3886478042006596</v>
      </c>
      <c r="E202" s="105">
        <v>1.562228779725742</v>
      </c>
      <c r="F202" s="105">
        <f t="shared" si="10"/>
        <v>0.3124457559451484</v>
      </c>
      <c r="G202" s="105">
        <f t="shared" si="11"/>
        <v>1.8746745356708903</v>
      </c>
    </row>
    <row r="203" spans="1:7" ht="16.5">
      <c r="A203" s="94" t="s">
        <v>200</v>
      </c>
      <c r="B203" s="95">
        <v>3</v>
      </c>
      <c r="C203" s="103">
        <v>4483</v>
      </c>
      <c r="D203" s="96">
        <f t="shared" si="9"/>
        <v>0.6691947356680794</v>
      </c>
      <c r="E203" s="105">
        <v>0.8922596475574393</v>
      </c>
      <c r="F203" s="105">
        <f t="shared" si="10"/>
        <v>0.17845192951148786</v>
      </c>
      <c r="G203" s="105">
        <f t="shared" si="11"/>
        <v>1.070711577068927</v>
      </c>
    </row>
    <row r="204" spans="1:7" ht="16.5">
      <c r="A204" s="94" t="s">
        <v>201</v>
      </c>
      <c r="B204" s="95">
        <v>1</v>
      </c>
      <c r="C204" s="103">
        <v>2591</v>
      </c>
      <c r="D204" s="96">
        <f t="shared" si="9"/>
        <v>0.38595137012736397</v>
      </c>
      <c r="E204" s="105">
        <v>0.7719027402547279</v>
      </c>
      <c r="F204" s="105">
        <f t="shared" si="10"/>
        <v>0.1543805480509456</v>
      </c>
      <c r="G204" s="105">
        <f t="shared" si="11"/>
        <v>0.9262832883056735</v>
      </c>
    </row>
    <row r="205" spans="1:7" ht="16.5">
      <c r="A205" s="94" t="s">
        <v>202</v>
      </c>
      <c r="B205" s="95">
        <v>6</v>
      </c>
      <c r="C205" s="103">
        <v>2403</v>
      </c>
      <c r="D205" s="96">
        <f t="shared" si="9"/>
        <v>2.4968789013732833</v>
      </c>
      <c r="E205" s="105">
        <v>2.0807324178110695</v>
      </c>
      <c r="F205" s="105">
        <f t="shared" si="10"/>
        <v>0.41614648356221395</v>
      </c>
      <c r="G205" s="105">
        <f t="shared" si="11"/>
        <v>2.4968789013732833</v>
      </c>
    </row>
    <row r="206" spans="1:7" ht="16.5">
      <c r="A206" s="94" t="s">
        <v>203</v>
      </c>
      <c r="B206" s="95">
        <v>3</v>
      </c>
      <c r="C206" s="103">
        <v>2995</v>
      </c>
      <c r="D206" s="96">
        <f t="shared" si="9"/>
        <v>1.001669449081803</v>
      </c>
      <c r="E206" s="105">
        <v>1.001669449081803</v>
      </c>
      <c r="F206" s="105">
        <f t="shared" si="10"/>
        <v>0.2003338898163606</v>
      </c>
      <c r="G206" s="105">
        <f t="shared" si="11"/>
        <v>1.2020033388981637</v>
      </c>
    </row>
    <row r="207" spans="1:7" ht="16.5">
      <c r="A207" s="94" t="s">
        <v>204</v>
      </c>
      <c r="B207" s="95">
        <v>19</v>
      </c>
      <c r="C207" s="103">
        <v>18162</v>
      </c>
      <c r="D207" s="96">
        <f t="shared" si="9"/>
        <v>1.046140292919282</v>
      </c>
      <c r="E207" s="105">
        <v>1.1012003083360864</v>
      </c>
      <c r="F207" s="105">
        <f t="shared" si="10"/>
        <v>0.2202400616672173</v>
      </c>
      <c r="G207" s="105">
        <f t="shared" si="11"/>
        <v>1.3214403700033037</v>
      </c>
    </row>
    <row r="208" spans="1:7" ht="16.5">
      <c r="A208" s="94" t="s">
        <v>205</v>
      </c>
      <c r="B208" s="95">
        <v>24</v>
      </c>
      <c r="C208" s="103">
        <v>13913</v>
      </c>
      <c r="D208" s="96">
        <f t="shared" si="9"/>
        <v>1.7250053906418459</v>
      </c>
      <c r="E208" s="105">
        <v>1.7250053906418459</v>
      </c>
      <c r="F208" s="105">
        <f t="shared" si="10"/>
        <v>0.3450010781283692</v>
      </c>
      <c r="G208" s="105">
        <f t="shared" si="11"/>
        <v>2.070006468770215</v>
      </c>
    </row>
    <row r="209" spans="1:7" ht="16.5">
      <c r="A209" s="94" t="s">
        <v>206</v>
      </c>
      <c r="B209" s="95">
        <v>61</v>
      </c>
      <c r="C209" s="103">
        <v>33400</v>
      </c>
      <c r="D209" s="96">
        <f t="shared" si="9"/>
        <v>1.8263473053892216</v>
      </c>
      <c r="E209" s="105">
        <v>1.9461077844311379</v>
      </c>
      <c r="F209" s="105">
        <f t="shared" si="10"/>
        <v>0.3892215568862276</v>
      </c>
      <c r="G209" s="105">
        <f t="shared" si="11"/>
        <v>2.3353293413173652</v>
      </c>
    </row>
    <row r="210" spans="1:7" ht="16.5">
      <c r="A210" s="94" t="s">
        <v>207</v>
      </c>
      <c r="B210" s="95">
        <v>2</v>
      </c>
      <c r="C210" s="103">
        <v>3499</v>
      </c>
      <c r="D210" s="96">
        <f t="shared" si="9"/>
        <v>0.5715918833952558</v>
      </c>
      <c r="E210" s="105">
        <v>0.2857959416976279</v>
      </c>
      <c r="F210" s="105">
        <f t="shared" si="10"/>
        <v>0.05715918833952558</v>
      </c>
      <c r="G210" s="105">
        <f t="shared" si="11"/>
        <v>0.3429551300371535</v>
      </c>
    </row>
    <row r="211" spans="1:7" ht="16.5">
      <c r="A211" s="94" t="s">
        <v>208</v>
      </c>
      <c r="B211" s="95">
        <v>7</v>
      </c>
      <c r="C211" s="103">
        <v>4189</v>
      </c>
      <c r="D211" s="96">
        <f t="shared" si="9"/>
        <v>1.67104320840296</v>
      </c>
      <c r="E211" s="105">
        <v>1.67104320840296</v>
      </c>
      <c r="F211" s="105">
        <f t="shared" si="10"/>
        <v>0.33420864168059206</v>
      </c>
      <c r="G211" s="105">
        <f t="shared" si="11"/>
        <v>2.0052518500835523</v>
      </c>
    </row>
    <row r="212" spans="1:7" ht="16.5">
      <c r="A212" s="94" t="s">
        <v>209</v>
      </c>
      <c r="B212" s="95">
        <v>20</v>
      </c>
      <c r="C212" s="103">
        <v>9777</v>
      </c>
      <c r="D212" s="96">
        <f t="shared" si="9"/>
        <v>2.045617265009717</v>
      </c>
      <c r="E212" s="105">
        <v>2.1478981282602025</v>
      </c>
      <c r="F212" s="105">
        <f t="shared" si="10"/>
        <v>0.42957962565204055</v>
      </c>
      <c r="G212" s="105">
        <f t="shared" si="11"/>
        <v>2.577477753912243</v>
      </c>
    </row>
    <row r="213" spans="1:7" ht="16.5">
      <c r="A213" s="94" t="s">
        <v>210</v>
      </c>
      <c r="B213" s="95">
        <v>16</v>
      </c>
      <c r="C213" s="103">
        <v>14372</v>
      </c>
      <c r="D213" s="96">
        <f t="shared" si="9"/>
        <v>1.113275814082939</v>
      </c>
      <c r="E213" s="105">
        <v>1.32201502922349</v>
      </c>
      <c r="F213" s="105">
        <f t="shared" si="10"/>
        <v>0.264403005844698</v>
      </c>
      <c r="G213" s="105">
        <f t="shared" si="11"/>
        <v>1.586418035068188</v>
      </c>
    </row>
    <row r="214" spans="1:7" ht="16.5">
      <c r="A214" s="94" t="s">
        <v>211</v>
      </c>
      <c r="B214" s="95">
        <v>8</v>
      </c>
      <c r="C214" s="103">
        <v>12341</v>
      </c>
      <c r="D214" s="96">
        <f t="shared" si="9"/>
        <v>0.6482456851146584</v>
      </c>
      <c r="E214" s="105">
        <v>0.8913378170326554</v>
      </c>
      <c r="F214" s="105">
        <f t="shared" si="10"/>
        <v>0.17826756340653108</v>
      </c>
      <c r="G214" s="105">
        <f t="shared" si="11"/>
        <v>1.0696053804391865</v>
      </c>
    </row>
    <row r="215" spans="1:7" ht="16.5">
      <c r="A215" s="94" t="s">
        <v>212</v>
      </c>
      <c r="B215" s="95">
        <v>4</v>
      </c>
      <c r="C215" s="103">
        <v>4527</v>
      </c>
      <c r="D215" s="96">
        <f t="shared" si="9"/>
        <v>0.8835873647006848</v>
      </c>
      <c r="E215" s="105">
        <v>0.8835873647006848</v>
      </c>
      <c r="F215" s="105">
        <f t="shared" si="10"/>
        <v>0.17671747294013695</v>
      </c>
      <c r="G215" s="105">
        <f t="shared" si="11"/>
        <v>1.0603048376408217</v>
      </c>
    </row>
    <row r="216" spans="1:7" ht="16.5">
      <c r="A216" s="94" t="s">
        <v>213</v>
      </c>
      <c r="B216" s="95">
        <v>6</v>
      </c>
      <c r="C216" s="103">
        <v>6457</v>
      </c>
      <c r="D216" s="96">
        <f t="shared" si="9"/>
        <v>0.9292240978782716</v>
      </c>
      <c r="E216" s="105">
        <v>1.0840947808579835</v>
      </c>
      <c r="F216" s="105">
        <f t="shared" si="10"/>
        <v>0.21681895617159672</v>
      </c>
      <c r="G216" s="105">
        <f t="shared" si="11"/>
        <v>1.3009137370295802</v>
      </c>
    </row>
    <row r="217" spans="1:7" ht="16.5">
      <c r="A217" s="94" t="s">
        <v>214</v>
      </c>
      <c r="B217" s="95">
        <v>3</v>
      </c>
      <c r="C217" s="103">
        <v>2826</v>
      </c>
      <c r="D217" s="96">
        <f t="shared" si="9"/>
        <v>1.0615711252653928</v>
      </c>
      <c r="E217" s="105">
        <v>1.0615711252653928</v>
      </c>
      <c r="F217" s="105">
        <f t="shared" si="10"/>
        <v>0.21231422505307856</v>
      </c>
      <c r="G217" s="105">
        <f t="shared" si="11"/>
        <v>1.2738853503184713</v>
      </c>
    </row>
    <row r="218" spans="1:7" ht="16.5">
      <c r="A218" s="94" t="s">
        <v>215</v>
      </c>
      <c r="B218" s="95">
        <v>6</v>
      </c>
      <c r="C218" s="103">
        <v>2683</v>
      </c>
      <c r="D218" s="96">
        <f t="shared" si="9"/>
        <v>2.2363026462914646</v>
      </c>
      <c r="E218" s="105">
        <v>1.8635855385762206</v>
      </c>
      <c r="F218" s="105">
        <f t="shared" si="10"/>
        <v>0.37271710771524413</v>
      </c>
      <c r="G218" s="105">
        <f t="shared" si="11"/>
        <v>2.2363026462914646</v>
      </c>
    </row>
    <row r="219" spans="1:7" ht="16.5">
      <c r="A219" s="94" t="s">
        <v>216</v>
      </c>
      <c r="B219" s="95">
        <v>2866</v>
      </c>
      <c r="C219" s="103">
        <v>836474</v>
      </c>
      <c r="D219" s="96">
        <f t="shared" si="9"/>
        <v>3.4262870095185267</v>
      </c>
      <c r="E219" s="105">
        <v>3.2792411957813394</v>
      </c>
      <c r="F219" s="105">
        <f t="shared" si="10"/>
        <v>0.6558482391562679</v>
      </c>
      <c r="G219" s="105">
        <f t="shared" si="11"/>
        <v>3.9350894349376073</v>
      </c>
    </row>
    <row r="220" spans="1:7" ht="16.5">
      <c r="A220" s="94" t="s">
        <v>217</v>
      </c>
      <c r="B220" s="95">
        <v>60</v>
      </c>
      <c r="C220" s="103">
        <v>43403</v>
      </c>
      <c r="D220" s="96">
        <f t="shared" si="9"/>
        <v>1.3823929221482385</v>
      </c>
      <c r="E220" s="105">
        <v>1.4054328041840425</v>
      </c>
      <c r="F220" s="105">
        <f t="shared" si="10"/>
        <v>0.2810865608368085</v>
      </c>
      <c r="G220" s="105">
        <f t="shared" si="11"/>
        <v>1.686519365020851</v>
      </c>
    </row>
    <row r="221" spans="1:7" ht="16.5">
      <c r="A221" s="94" t="s">
        <v>218</v>
      </c>
      <c r="B221" s="95">
        <v>33</v>
      </c>
      <c r="C221" s="103">
        <v>20779</v>
      </c>
      <c r="D221" s="96">
        <f t="shared" si="9"/>
        <v>1.5881418740074114</v>
      </c>
      <c r="E221" s="105">
        <v>1.828769430675201</v>
      </c>
      <c r="F221" s="105">
        <f t="shared" si="10"/>
        <v>0.36575388613504023</v>
      </c>
      <c r="G221" s="105">
        <f t="shared" si="11"/>
        <v>2.1945233168102414</v>
      </c>
    </row>
    <row r="222" spans="1:7" ht="16.5">
      <c r="A222" s="94" t="s">
        <v>219</v>
      </c>
      <c r="B222" s="95">
        <v>23</v>
      </c>
      <c r="C222" s="103">
        <v>20541</v>
      </c>
      <c r="D222" s="96">
        <f t="shared" si="9"/>
        <v>1.1197117959203544</v>
      </c>
      <c r="E222" s="105">
        <v>1.1683949174821089</v>
      </c>
      <c r="F222" s="105">
        <f t="shared" si="10"/>
        <v>0.2336789834964218</v>
      </c>
      <c r="G222" s="105">
        <f t="shared" si="11"/>
        <v>1.4020739009785306</v>
      </c>
    </row>
    <row r="223" spans="1:7" ht="16.5">
      <c r="A223" s="94" t="s">
        <v>220</v>
      </c>
      <c r="B223" s="95">
        <v>2</v>
      </c>
      <c r="C223" s="103">
        <v>4910</v>
      </c>
      <c r="D223" s="96">
        <f t="shared" si="9"/>
        <v>0.4073319755600815</v>
      </c>
      <c r="E223" s="105">
        <v>0.4073319755600815</v>
      </c>
      <c r="F223" s="105">
        <f t="shared" si="10"/>
        <v>0.08146639511201631</v>
      </c>
      <c r="G223" s="105">
        <f t="shared" si="11"/>
        <v>0.4887983706720978</v>
      </c>
    </row>
    <row r="224" spans="1:7" ht="16.5">
      <c r="A224" s="94" t="s">
        <v>221</v>
      </c>
      <c r="B224" s="95">
        <v>16</v>
      </c>
      <c r="C224" s="103">
        <v>4346</v>
      </c>
      <c r="D224" s="96">
        <f t="shared" si="9"/>
        <v>3.6815462494247586</v>
      </c>
      <c r="E224" s="105">
        <v>3.6815462494247586</v>
      </c>
      <c r="F224" s="105">
        <f t="shared" si="10"/>
        <v>0.7363092498849517</v>
      </c>
      <c r="G224" s="105">
        <f t="shared" si="11"/>
        <v>4.41785549930971</v>
      </c>
    </row>
    <row r="225" spans="1:7" ht="16.5">
      <c r="A225" s="94" t="s">
        <v>222</v>
      </c>
      <c r="B225" s="95">
        <v>5</v>
      </c>
      <c r="C225" s="103">
        <v>3020</v>
      </c>
      <c r="D225" s="96">
        <f t="shared" si="9"/>
        <v>1.6556291390728477</v>
      </c>
      <c r="E225" s="105">
        <v>1.9867549668874172</v>
      </c>
      <c r="F225" s="105">
        <f t="shared" si="10"/>
        <v>0.3973509933774835</v>
      </c>
      <c r="G225" s="105">
        <f t="shared" si="11"/>
        <v>2.3841059602649004</v>
      </c>
    </row>
    <row r="226" spans="1:7" ht="16.5">
      <c r="A226" s="94" t="s">
        <v>223</v>
      </c>
      <c r="B226" s="95">
        <v>1</v>
      </c>
      <c r="C226" s="103">
        <v>3010</v>
      </c>
      <c r="D226" s="96">
        <f t="shared" si="9"/>
        <v>0.33222591362126247</v>
      </c>
      <c r="E226" s="105">
        <v>0.6644518272425249</v>
      </c>
      <c r="F226" s="105">
        <f t="shared" si="10"/>
        <v>0.132890365448505</v>
      </c>
      <c r="G226" s="105">
        <f t="shared" si="11"/>
        <v>0.7973421926910299</v>
      </c>
    </row>
    <row r="227" spans="1:7" ht="16.5">
      <c r="A227" s="94" t="s">
        <v>224</v>
      </c>
      <c r="B227" s="95">
        <v>6</v>
      </c>
      <c r="C227" s="103">
        <v>4355</v>
      </c>
      <c r="D227" s="96">
        <f t="shared" si="9"/>
        <v>1.377726750861079</v>
      </c>
      <c r="E227" s="105">
        <v>1.6073478760045925</v>
      </c>
      <c r="F227" s="105">
        <f t="shared" si="10"/>
        <v>0.3214695752009185</v>
      </c>
      <c r="G227" s="105">
        <f t="shared" si="11"/>
        <v>1.928817451205511</v>
      </c>
    </row>
    <row r="228" spans="1:7" ht="16.5">
      <c r="A228" s="97" t="s">
        <v>893</v>
      </c>
      <c r="B228" s="97">
        <f>SUM(B4:B227)</f>
        <v>5715</v>
      </c>
      <c r="C228" s="122">
        <v>3184165</v>
      </c>
      <c r="D228" s="98">
        <f t="shared" si="9"/>
        <v>1.7948190498922008</v>
      </c>
      <c r="E228" s="123">
        <v>1.82371202497358</v>
      </c>
      <c r="F228" s="123">
        <f t="shared" si="10"/>
        <v>0.36474240499471605</v>
      </c>
      <c r="G228" s="123">
        <f t="shared" si="11"/>
        <v>2.188454429968296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  <legacyDrawing r:id="rId2"/>
  <oleObjects>
    <oleObject progId="Word.Document.12" shapeId="6156616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N255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28.421875" style="0" customWidth="1"/>
    <col min="2" max="2" width="10.421875" style="0" customWidth="1"/>
    <col min="3" max="3" width="21.57421875" style="0" customWidth="1"/>
    <col min="9" max="9" width="3.8515625" style="0" customWidth="1"/>
    <col min="10" max="10" width="14.140625" style="0" customWidth="1"/>
    <col min="11" max="11" width="14.57421875" style="0" customWidth="1"/>
  </cols>
  <sheetData>
    <row r="1" spans="1:9" ht="29.25" customHeight="1">
      <c r="A1" s="165" t="s">
        <v>992</v>
      </c>
      <c r="B1" s="165"/>
      <c r="C1" s="165"/>
      <c r="D1" s="165"/>
      <c r="E1" s="165"/>
      <c r="F1" s="144"/>
      <c r="G1" s="144"/>
      <c r="H1" s="144"/>
      <c r="I1" s="144"/>
    </row>
    <row r="2" spans="1:14" ht="72.75" customHeight="1">
      <c r="A2" s="141" t="s">
        <v>964</v>
      </c>
      <c r="B2" s="142" t="s">
        <v>965</v>
      </c>
      <c r="C2" s="142" t="s">
        <v>966</v>
      </c>
      <c r="D2" s="161" t="s">
        <v>967</v>
      </c>
      <c r="E2" s="162"/>
      <c r="H2" s="203" t="s">
        <v>1151</v>
      </c>
      <c r="I2" s="203"/>
      <c r="J2" s="203"/>
      <c r="K2" s="203"/>
      <c r="L2" s="203"/>
      <c r="M2" s="203"/>
      <c r="N2" s="203"/>
    </row>
    <row r="3" spans="1:14" ht="18.75">
      <c r="A3" s="143" t="s">
        <v>968</v>
      </c>
      <c r="B3" s="104">
        <v>0</v>
      </c>
      <c r="C3" s="104">
        <v>0</v>
      </c>
      <c r="D3" s="156">
        <v>0</v>
      </c>
      <c r="E3" s="164"/>
      <c r="H3" s="204" t="s">
        <v>1152</v>
      </c>
      <c r="I3" s="205"/>
      <c r="J3" s="205" t="s">
        <v>1156</v>
      </c>
      <c r="K3" s="205"/>
      <c r="L3" s="205" t="s">
        <v>1157</v>
      </c>
      <c r="M3" s="205"/>
      <c r="N3" s="206"/>
    </row>
    <row r="4" spans="1:14" ht="15">
      <c r="A4" s="143" t="s">
        <v>969</v>
      </c>
      <c r="B4" s="104">
        <v>2</v>
      </c>
      <c r="C4" s="104">
        <v>0</v>
      </c>
      <c r="D4" s="156">
        <v>0</v>
      </c>
      <c r="E4" s="164"/>
      <c r="H4" s="207">
        <v>2</v>
      </c>
      <c r="I4" s="155"/>
      <c r="J4" s="208" t="s">
        <v>1153</v>
      </c>
      <c r="K4" s="208"/>
      <c r="L4" s="155" t="s">
        <v>1158</v>
      </c>
      <c r="M4" s="155"/>
      <c r="N4" s="156"/>
    </row>
    <row r="5" spans="1:14" ht="15">
      <c r="A5" s="143" t="s">
        <v>306</v>
      </c>
      <c r="B5" s="104">
        <v>0</v>
      </c>
      <c r="C5" s="104">
        <v>0</v>
      </c>
      <c r="D5" s="156">
        <v>0</v>
      </c>
      <c r="E5" s="164"/>
      <c r="H5" s="207">
        <v>3</v>
      </c>
      <c r="I5" s="155"/>
      <c r="J5" s="208" t="s">
        <v>1154</v>
      </c>
      <c r="K5" s="208"/>
      <c r="L5" s="155" t="s">
        <v>1159</v>
      </c>
      <c r="M5" s="155"/>
      <c r="N5" s="156"/>
    </row>
    <row r="6" spans="1:14" ht="15">
      <c r="A6" s="143" t="s">
        <v>970</v>
      </c>
      <c r="B6" s="104">
        <v>0</v>
      </c>
      <c r="C6" s="104">
        <v>0</v>
      </c>
      <c r="D6" s="156">
        <v>0</v>
      </c>
      <c r="E6" s="164"/>
      <c r="H6" s="207">
        <v>4</v>
      </c>
      <c r="I6" s="155"/>
      <c r="J6" s="208" t="s">
        <v>1160</v>
      </c>
      <c r="K6" s="208"/>
      <c r="L6" s="155" t="s">
        <v>1161</v>
      </c>
      <c r="M6" s="155"/>
      <c r="N6" s="156"/>
    </row>
    <row r="7" spans="1:14" ht="15">
      <c r="A7" s="143" t="s">
        <v>971</v>
      </c>
      <c r="B7" s="104">
        <v>0</v>
      </c>
      <c r="C7" s="104">
        <v>0</v>
      </c>
      <c r="D7" s="156">
        <v>0</v>
      </c>
      <c r="E7" s="164"/>
      <c r="H7" s="209">
        <v>5</v>
      </c>
      <c r="I7" s="210"/>
      <c r="J7" s="201" t="s">
        <v>1162</v>
      </c>
      <c r="K7" s="201"/>
      <c r="L7" s="155" t="s">
        <v>1163</v>
      </c>
      <c r="M7" s="155"/>
      <c r="N7" s="156"/>
    </row>
    <row r="8" spans="1:14" ht="15">
      <c r="A8" s="143" t="s">
        <v>324</v>
      </c>
      <c r="B8" s="104">
        <v>2</v>
      </c>
      <c r="C8" s="104">
        <v>0</v>
      </c>
      <c r="D8" s="156">
        <v>0</v>
      </c>
      <c r="E8" s="164"/>
      <c r="H8" s="211" t="s">
        <v>1155</v>
      </c>
      <c r="I8" s="161"/>
      <c r="J8" s="161" t="s">
        <v>1164</v>
      </c>
      <c r="K8" s="161"/>
      <c r="L8" s="161" t="s">
        <v>1165</v>
      </c>
      <c r="M8" s="161"/>
      <c r="N8" s="162"/>
    </row>
    <row r="9" spans="1:14" ht="15">
      <c r="A9" s="143" t="s">
        <v>972</v>
      </c>
      <c r="B9" s="104">
        <v>1</v>
      </c>
      <c r="C9" s="104">
        <v>0</v>
      </c>
      <c r="D9" s="156">
        <v>0</v>
      </c>
      <c r="E9" s="164"/>
      <c r="H9" s="211"/>
      <c r="I9" s="161"/>
      <c r="J9" s="161"/>
      <c r="K9" s="161"/>
      <c r="L9" s="161"/>
      <c r="M9" s="161"/>
      <c r="N9" s="162"/>
    </row>
    <row r="10" spans="1:14" ht="15">
      <c r="A10" s="143" t="s">
        <v>356</v>
      </c>
      <c r="B10" s="104">
        <v>1</v>
      </c>
      <c r="C10" s="104">
        <v>0</v>
      </c>
      <c r="D10" s="156">
        <v>0</v>
      </c>
      <c r="E10" s="164"/>
      <c r="H10" s="211"/>
      <c r="I10" s="161"/>
      <c r="J10" s="161"/>
      <c r="K10" s="161"/>
      <c r="L10" s="161"/>
      <c r="M10" s="161"/>
      <c r="N10" s="162"/>
    </row>
    <row r="11" spans="1:5" ht="15">
      <c r="A11" s="143" t="s">
        <v>973</v>
      </c>
      <c r="B11" s="104">
        <v>2</v>
      </c>
      <c r="C11" s="104">
        <v>1</v>
      </c>
      <c r="D11" s="156">
        <v>50</v>
      </c>
      <c r="E11" s="164"/>
    </row>
    <row r="12" spans="1:5" ht="15">
      <c r="A12" s="143" t="s">
        <v>974</v>
      </c>
      <c r="B12" s="104">
        <v>0</v>
      </c>
      <c r="C12" s="104">
        <v>0</v>
      </c>
      <c r="D12" s="156">
        <v>0</v>
      </c>
      <c r="E12" s="164"/>
    </row>
    <row r="13" spans="1:5" ht="15">
      <c r="A13" s="143" t="s">
        <v>238</v>
      </c>
      <c r="B13" s="104">
        <v>16</v>
      </c>
      <c r="C13" s="104">
        <v>6</v>
      </c>
      <c r="D13" s="156">
        <v>37.5</v>
      </c>
      <c r="E13" s="164"/>
    </row>
    <row r="14" spans="1:5" ht="15">
      <c r="A14" s="145"/>
      <c r="B14" s="145"/>
      <c r="C14" s="146"/>
      <c r="D14" s="146"/>
      <c r="E14" s="146"/>
    </row>
    <row r="16" spans="1:5" ht="75">
      <c r="A16" s="141" t="s">
        <v>964</v>
      </c>
      <c r="B16" s="142" t="s">
        <v>965</v>
      </c>
      <c r="C16" s="142" t="s">
        <v>966</v>
      </c>
      <c r="D16" s="161" t="s">
        <v>967</v>
      </c>
      <c r="E16" s="162"/>
    </row>
    <row r="17" spans="1:5" ht="15" customHeight="1">
      <c r="A17" s="147" t="s">
        <v>280</v>
      </c>
      <c r="B17" s="148">
        <v>4</v>
      </c>
      <c r="C17" s="148">
        <v>0</v>
      </c>
      <c r="D17" s="166">
        <v>0</v>
      </c>
      <c r="E17" s="167"/>
    </row>
    <row r="18" spans="1:5" ht="15">
      <c r="A18" s="149" t="s">
        <v>284</v>
      </c>
      <c r="B18" s="150">
        <v>3</v>
      </c>
      <c r="C18" s="150">
        <v>1</v>
      </c>
      <c r="D18" s="163">
        <v>33.33</v>
      </c>
      <c r="E18" s="159"/>
    </row>
    <row r="19" spans="1:5" ht="15">
      <c r="A19" s="149" t="s">
        <v>975</v>
      </c>
      <c r="B19" s="150">
        <v>0</v>
      </c>
      <c r="C19" s="150">
        <v>0</v>
      </c>
      <c r="D19" s="163">
        <v>0</v>
      </c>
      <c r="E19" s="159"/>
    </row>
    <row r="20" spans="1:5" ht="15">
      <c r="A20" s="149" t="s">
        <v>976</v>
      </c>
      <c r="B20" s="150">
        <v>3</v>
      </c>
      <c r="C20" s="150">
        <v>0</v>
      </c>
      <c r="D20" s="163">
        <v>0</v>
      </c>
      <c r="E20" s="159"/>
    </row>
    <row r="21" spans="1:5" ht="15">
      <c r="A21" s="149" t="s">
        <v>977</v>
      </c>
      <c r="B21" s="150">
        <v>1</v>
      </c>
      <c r="C21" s="150">
        <v>0</v>
      </c>
      <c r="D21" s="163">
        <v>0</v>
      </c>
      <c r="E21" s="159"/>
    </row>
    <row r="22" spans="1:5" ht="15">
      <c r="A22" s="149" t="s">
        <v>978</v>
      </c>
      <c r="B22" s="150">
        <v>5</v>
      </c>
      <c r="C22" s="150">
        <v>2</v>
      </c>
      <c r="D22" s="163">
        <v>40</v>
      </c>
      <c r="E22" s="159"/>
    </row>
    <row r="23" spans="1:5" ht="15">
      <c r="A23" s="149" t="s">
        <v>979</v>
      </c>
      <c r="B23" s="150">
        <v>1</v>
      </c>
      <c r="C23" s="150">
        <v>1</v>
      </c>
      <c r="D23" s="163">
        <v>100</v>
      </c>
      <c r="E23" s="159"/>
    </row>
    <row r="24" spans="1:5" ht="15">
      <c r="A24" s="149" t="s">
        <v>980</v>
      </c>
      <c r="B24" s="150">
        <v>0</v>
      </c>
      <c r="C24" s="150">
        <v>0</v>
      </c>
      <c r="D24" s="163">
        <v>0</v>
      </c>
      <c r="E24" s="159"/>
    </row>
    <row r="25" spans="1:5" ht="15">
      <c r="A25" s="149" t="s">
        <v>981</v>
      </c>
      <c r="B25" s="150">
        <v>0</v>
      </c>
      <c r="C25" s="150">
        <v>0</v>
      </c>
      <c r="D25" s="163">
        <v>0</v>
      </c>
      <c r="E25" s="159"/>
    </row>
    <row r="26" spans="1:5" ht="15">
      <c r="A26" s="149" t="s">
        <v>982</v>
      </c>
      <c r="B26" s="150">
        <v>4</v>
      </c>
      <c r="C26" s="150">
        <v>2</v>
      </c>
      <c r="D26" s="163">
        <v>50</v>
      </c>
      <c r="E26" s="159"/>
    </row>
    <row r="27" spans="1:5" ht="15">
      <c r="A27" s="149" t="s">
        <v>983</v>
      </c>
      <c r="B27" s="150">
        <v>0</v>
      </c>
      <c r="C27" s="150">
        <v>0</v>
      </c>
      <c r="D27" s="163">
        <v>0</v>
      </c>
      <c r="E27" s="159"/>
    </row>
    <row r="28" spans="1:5" ht="15">
      <c r="A28" s="149" t="s">
        <v>984</v>
      </c>
      <c r="B28" s="150">
        <v>2</v>
      </c>
      <c r="C28" s="150">
        <v>0</v>
      </c>
      <c r="D28" s="163">
        <v>0</v>
      </c>
      <c r="E28" s="159"/>
    </row>
    <row r="29" spans="1:5" ht="15">
      <c r="A29" s="149" t="s">
        <v>985</v>
      </c>
      <c r="B29" s="150">
        <v>0</v>
      </c>
      <c r="C29" s="150">
        <v>0</v>
      </c>
      <c r="D29" s="163">
        <v>0</v>
      </c>
      <c r="E29" s="159"/>
    </row>
    <row r="30" spans="1:5" ht="15">
      <c r="A30" s="149" t="s">
        <v>986</v>
      </c>
      <c r="B30" s="150">
        <v>0</v>
      </c>
      <c r="C30" s="150">
        <v>0</v>
      </c>
      <c r="D30" s="159">
        <v>0</v>
      </c>
      <c r="E30" s="160"/>
    </row>
    <row r="31" spans="1:5" ht="15">
      <c r="A31" s="149" t="s">
        <v>987</v>
      </c>
      <c r="B31" s="150">
        <v>2</v>
      </c>
      <c r="C31" s="150">
        <v>0</v>
      </c>
      <c r="D31" s="163">
        <v>0</v>
      </c>
      <c r="E31" s="159"/>
    </row>
    <row r="32" spans="1:5" ht="15">
      <c r="A32" s="149" t="s">
        <v>309</v>
      </c>
      <c r="B32" s="150">
        <v>2</v>
      </c>
      <c r="C32" s="150">
        <v>0</v>
      </c>
      <c r="D32" s="163">
        <v>0</v>
      </c>
      <c r="E32" s="159"/>
    </row>
    <row r="33" spans="1:5" ht="15">
      <c r="A33" s="149" t="s">
        <v>317</v>
      </c>
      <c r="B33" s="150">
        <v>8</v>
      </c>
      <c r="C33" s="150">
        <v>2</v>
      </c>
      <c r="D33" s="163">
        <v>25</v>
      </c>
      <c r="E33" s="159"/>
    </row>
    <row r="34" spans="1:5" ht="15">
      <c r="A34" s="149" t="s">
        <v>319</v>
      </c>
      <c r="B34" s="150">
        <v>14</v>
      </c>
      <c r="C34" s="150">
        <v>6</v>
      </c>
      <c r="D34" s="163">
        <v>42.86</v>
      </c>
      <c r="E34" s="159"/>
    </row>
    <row r="35" spans="1:5" ht="15">
      <c r="A35" s="149" t="s">
        <v>988</v>
      </c>
      <c r="B35" s="150">
        <v>3</v>
      </c>
      <c r="C35" s="150">
        <v>0</v>
      </c>
      <c r="D35" s="163">
        <v>0</v>
      </c>
      <c r="E35" s="159"/>
    </row>
    <row r="36" spans="1:5" ht="15">
      <c r="A36" s="149" t="s">
        <v>989</v>
      </c>
      <c r="B36" s="150">
        <v>1</v>
      </c>
      <c r="C36" s="150">
        <v>0</v>
      </c>
      <c r="D36" s="163">
        <v>0</v>
      </c>
      <c r="E36" s="159"/>
    </row>
    <row r="37" spans="1:5" ht="15">
      <c r="A37" s="149" t="s">
        <v>990</v>
      </c>
      <c r="B37" s="150">
        <v>1</v>
      </c>
      <c r="C37" s="150">
        <v>0</v>
      </c>
      <c r="D37" s="163">
        <v>0</v>
      </c>
      <c r="E37" s="159"/>
    </row>
    <row r="38" spans="1:5" ht="15">
      <c r="A38" s="151" t="s">
        <v>991</v>
      </c>
      <c r="B38" s="152">
        <v>0</v>
      </c>
      <c r="C38" s="152">
        <v>0</v>
      </c>
      <c r="D38" s="157">
        <v>0</v>
      </c>
      <c r="E38" s="158"/>
    </row>
    <row r="41" spans="1:5" ht="75">
      <c r="A41" s="141" t="s">
        <v>964</v>
      </c>
      <c r="B41" s="142" t="s">
        <v>965</v>
      </c>
      <c r="C41" s="142" t="s">
        <v>966</v>
      </c>
      <c r="D41" s="161" t="s">
        <v>967</v>
      </c>
      <c r="E41" s="162"/>
    </row>
    <row r="42" spans="1:5" ht="15">
      <c r="A42" s="143" t="s">
        <v>993</v>
      </c>
      <c r="B42" s="104">
        <v>0</v>
      </c>
      <c r="C42" s="104">
        <v>0</v>
      </c>
      <c r="D42" s="155">
        <v>0</v>
      </c>
      <c r="E42" s="156"/>
    </row>
    <row r="43" spans="1:5" ht="15">
      <c r="A43" s="143" t="s">
        <v>994</v>
      </c>
      <c r="B43" s="104">
        <v>0</v>
      </c>
      <c r="C43" s="104">
        <v>0</v>
      </c>
      <c r="D43" s="155">
        <v>0</v>
      </c>
      <c r="E43" s="156"/>
    </row>
    <row r="44" spans="1:5" ht="15">
      <c r="A44" s="143" t="s">
        <v>995</v>
      </c>
      <c r="B44" s="104">
        <v>0</v>
      </c>
      <c r="C44" s="104">
        <v>0</v>
      </c>
      <c r="D44" s="155">
        <v>0</v>
      </c>
      <c r="E44" s="156"/>
    </row>
    <row r="45" spans="1:5" ht="15">
      <c r="A45" s="143" t="s">
        <v>302</v>
      </c>
      <c r="B45" s="104">
        <v>0</v>
      </c>
      <c r="C45" s="104">
        <v>0</v>
      </c>
      <c r="D45" s="155">
        <v>0</v>
      </c>
      <c r="E45" s="156"/>
    </row>
    <row r="46" spans="1:5" ht="15">
      <c r="A46" s="143" t="s">
        <v>996</v>
      </c>
      <c r="B46" s="104">
        <v>0</v>
      </c>
      <c r="C46" s="104">
        <v>0</v>
      </c>
      <c r="D46" s="155">
        <v>0</v>
      </c>
      <c r="E46" s="156"/>
    </row>
    <row r="47" spans="1:5" ht="15">
      <c r="A47" s="143" t="s">
        <v>312</v>
      </c>
      <c r="B47" s="104">
        <v>9</v>
      </c>
      <c r="C47" s="104">
        <v>2</v>
      </c>
      <c r="D47" s="155">
        <v>22.22</v>
      </c>
      <c r="E47" s="156"/>
    </row>
    <row r="48" spans="1:5" ht="15">
      <c r="A48" s="143" t="s">
        <v>997</v>
      </c>
      <c r="B48" s="104">
        <v>0</v>
      </c>
      <c r="C48" s="104">
        <v>0</v>
      </c>
      <c r="D48" s="155">
        <v>0</v>
      </c>
      <c r="E48" s="156"/>
    </row>
    <row r="49" spans="1:5" ht="15">
      <c r="A49" s="143" t="s">
        <v>998</v>
      </c>
      <c r="B49" s="104">
        <v>2</v>
      </c>
      <c r="C49" s="104">
        <v>0</v>
      </c>
      <c r="D49" s="155">
        <v>0</v>
      </c>
      <c r="E49" s="156"/>
    </row>
    <row r="50" spans="1:5" ht="15">
      <c r="A50" s="143" t="s">
        <v>999</v>
      </c>
      <c r="B50" s="104">
        <v>0</v>
      </c>
      <c r="C50" s="104">
        <v>0</v>
      </c>
      <c r="D50" s="155">
        <v>0</v>
      </c>
      <c r="E50" s="156"/>
    </row>
    <row r="51" spans="1:5" ht="15">
      <c r="A51" s="143" t="s">
        <v>1000</v>
      </c>
      <c r="B51" s="104">
        <v>0</v>
      </c>
      <c r="C51" s="104">
        <v>0</v>
      </c>
      <c r="D51" s="155">
        <v>0</v>
      </c>
      <c r="E51" s="156"/>
    </row>
    <row r="52" spans="1:5" ht="15">
      <c r="A52" s="143" t="s">
        <v>1001</v>
      </c>
      <c r="B52" s="104">
        <v>0</v>
      </c>
      <c r="C52" s="104">
        <v>0</v>
      </c>
      <c r="D52" s="155">
        <v>0</v>
      </c>
      <c r="E52" s="156"/>
    </row>
    <row r="53" spans="1:5" ht="15">
      <c r="A53" s="143" t="s">
        <v>1002</v>
      </c>
      <c r="B53" s="104">
        <v>1</v>
      </c>
      <c r="C53" s="104">
        <v>0</v>
      </c>
      <c r="D53" s="155">
        <v>0</v>
      </c>
      <c r="E53" s="156"/>
    </row>
    <row r="54" spans="1:5" ht="15">
      <c r="A54" s="143" t="s">
        <v>1003</v>
      </c>
      <c r="B54" s="104">
        <v>1</v>
      </c>
      <c r="C54" s="104">
        <v>0</v>
      </c>
      <c r="D54" s="155">
        <v>0</v>
      </c>
      <c r="E54" s="156"/>
    </row>
    <row r="55" spans="1:5" ht="15">
      <c r="A55" s="143" t="s">
        <v>1004</v>
      </c>
      <c r="B55" s="104">
        <v>1</v>
      </c>
      <c r="C55" s="104">
        <v>0</v>
      </c>
      <c r="D55" s="155">
        <v>0</v>
      </c>
      <c r="E55" s="156"/>
    </row>
    <row r="56" spans="1:5" ht="15">
      <c r="A56" s="143" t="s">
        <v>1005</v>
      </c>
      <c r="B56" s="153">
        <v>0</v>
      </c>
      <c r="C56" s="153">
        <v>0</v>
      </c>
      <c r="D56" s="155">
        <v>0</v>
      </c>
      <c r="E56" s="156"/>
    </row>
    <row r="57" spans="1:5" ht="15">
      <c r="A57" s="143" t="s">
        <v>1006</v>
      </c>
      <c r="B57" s="153">
        <v>0</v>
      </c>
      <c r="C57" s="153">
        <v>0</v>
      </c>
      <c r="D57" s="155">
        <v>0</v>
      </c>
      <c r="E57" s="156"/>
    </row>
    <row r="60" spans="1:5" ht="75">
      <c r="A60" s="141" t="s">
        <v>964</v>
      </c>
      <c r="B60" s="142" t="s">
        <v>965</v>
      </c>
      <c r="C60" s="142" t="s">
        <v>966</v>
      </c>
      <c r="D60" s="161" t="s">
        <v>967</v>
      </c>
      <c r="E60" s="162"/>
    </row>
    <row r="61" spans="1:5" ht="15">
      <c r="A61" s="143" t="s">
        <v>1007</v>
      </c>
      <c r="B61" s="153">
        <v>0</v>
      </c>
      <c r="C61" s="153">
        <v>0</v>
      </c>
      <c r="D61" s="155">
        <v>0</v>
      </c>
      <c r="E61" s="156"/>
    </row>
    <row r="62" spans="1:5" ht="15">
      <c r="A62" s="143" t="s">
        <v>1008</v>
      </c>
      <c r="B62" s="153">
        <v>3</v>
      </c>
      <c r="C62" s="153">
        <v>2</v>
      </c>
      <c r="D62" s="155">
        <v>66.67</v>
      </c>
      <c r="E62" s="156"/>
    </row>
    <row r="63" spans="1:5" ht="15">
      <c r="A63" s="143" t="s">
        <v>1009</v>
      </c>
      <c r="B63" s="153">
        <v>0</v>
      </c>
      <c r="C63" s="153">
        <v>0</v>
      </c>
      <c r="D63" s="155">
        <v>0</v>
      </c>
      <c r="E63" s="156"/>
    </row>
    <row r="64" spans="1:5" ht="15">
      <c r="A64" s="143" t="s">
        <v>268</v>
      </c>
      <c r="B64" s="153">
        <v>6</v>
      </c>
      <c r="C64" s="153">
        <v>0</v>
      </c>
      <c r="D64" s="155">
        <v>0</v>
      </c>
      <c r="E64" s="156"/>
    </row>
    <row r="65" spans="1:5" ht="15">
      <c r="A65" s="143" t="s">
        <v>1010</v>
      </c>
      <c r="B65" s="153">
        <v>4</v>
      </c>
      <c r="C65" s="153">
        <v>1</v>
      </c>
      <c r="D65" s="155">
        <v>25</v>
      </c>
      <c r="E65" s="156"/>
    </row>
    <row r="66" spans="1:5" ht="15">
      <c r="A66" s="143" t="s">
        <v>1011</v>
      </c>
      <c r="B66" s="153">
        <v>1</v>
      </c>
      <c r="C66" s="153">
        <v>0</v>
      </c>
      <c r="D66" s="155">
        <v>0</v>
      </c>
      <c r="E66" s="156"/>
    </row>
    <row r="67" spans="1:5" ht="15">
      <c r="A67" s="143" t="s">
        <v>1012</v>
      </c>
      <c r="B67" s="153">
        <v>0</v>
      </c>
      <c r="C67" s="153">
        <v>0</v>
      </c>
      <c r="D67" s="155">
        <v>0</v>
      </c>
      <c r="E67" s="156"/>
    </row>
    <row r="68" spans="1:5" ht="15">
      <c r="A68" s="143" t="s">
        <v>290</v>
      </c>
      <c r="B68" s="153">
        <v>0</v>
      </c>
      <c r="C68" s="153">
        <v>0</v>
      </c>
      <c r="D68" s="155">
        <v>0</v>
      </c>
      <c r="E68" s="156"/>
    </row>
    <row r="69" spans="1:5" ht="15">
      <c r="A69" s="143" t="s">
        <v>1013</v>
      </c>
      <c r="B69" s="153">
        <v>0</v>
      </c>
      <c r="C69" s="153">
        <v>0</v>
      </c>
      <c r="D69" s="155">
        <v>0</v>
      </c>
      <c r="E69" s="156"/>
    </row>
    <row r="70" spans="1:5" ht="15">
      <c r="A70" s="143" t="s">
        <v>340</v>
      </c>
      <c r="B70" s="153">
        <v>1</v>
      </c>
      <c r="C70" s="153">
        <v>0</v>
      </c>
      <c r="D70" s="155">
        <v>0</v>
      </c>
      <c r="E70" s="156"/>
    </row>
    <row r="71" spans="1:5" ht="15">
      <c r="A71" s="143" t="s">
        <v>1014</v>
      </c>
      <c r="B71" s="153">
        <v>2</v>
      </c>
      <c r="C71" s="153">
        <v>0</v>
      </c>
      <c r="D71" s="155">
        <v>0</v>
      </c>
      <c r="E71" s="156"/>
    </row>
    <row r="72" spans="1:5" ht="15">
      <c r="A72" s="143" t="s">
        <v>1015</v>
      </c>
      <c r="B72" s="153">
        <v>0</v>
      </c>
      <c r="C72" s="153">
        <v>0</v>
      </c>
      <c r="D72" s="155">
        <v>0</v>
      </c>
      <c r="E72" s="156"/>
    </row>
    <row r="73" spans="1:5" ht="15">
      <c r="A73" s="143" t="s">
        <v>360</v>
      </c>
      <c r="B73" s="153">
        <v>1</v>
      </c>
      <c r="C73" s="153">
        <v>0</v>
      </c>
      <c r="D73" s="155">
        <v>0</v>
      </c>
      <c r="E73" s="156"/>
    </row>
    <row r="74" spans="1:5" ht="15">
      <c r="A74" s="143" t="s">
        <v>1016</v>
      </c>
      <c r="B74" s="153">
        <v>5</v>
      </c>
      <c r="C74" s="153">
        <v>2</v>
      </c>
      <c r="D74" s="155">
        <v>40</v>
      </c>
      <c r="E74" s="156"/>
    </row>
    <row r="75" spans="1:5" ht="15">
      <c r="A75" s="143" t="s">
        <v>1017</v>
      </c>
      <c r="B75" s="153">
        <v>0</v>
      </c>
      <c r="C75" s="153">
        <v>0</v>
      </c>
      <c r="D75" s="155">
        <v>0</v>
      </c>
      <c r="E75" s="156"/>
    </row>
    <row r="76" spans="1:5" ht="15">
      <c r="A76" s="143" t="s">
        <v>1018</v>
      </c>
      <c r="B76" s="153">
        <v>2</v>
      </c>
      <c r="C76" s="153">
        <v>0</v>
      </c>
      <c r="D76" s="155">
        <v>0</v>
      </c>
      <c r="E76" s="156"/>
    </row>
    <row r="77" spans="1:5" ht="15">
      <c r="A77" s="143" t="s">
        <v>1019</v>
      </c>
      <c r="B77" s="153">
        <v>2</v>
      </c>
      <c r="C77" s="153">
        <v>0</v>
      </c>
      <c r="D77" s="201">
        <v>0</v>
      </c>
      <c r="E77" s="202"/>
    </row>
    <row r="78" spans="1:5" ht="15">
      <c r="A78" s="143" t="s">
        <v>271</v>
      </c>
      <c r="B78" s="153">
        <v>8</v>
      </c>
      <c r="C78" s="153">
        <v>5</v>
      </c>
      <c r="D78" s="155">
        <v>62.5</v>
      </c>
      <c r="E78" s="156"/>
    </row>
    <row r="79" spans="1:5" ht="15">
      <c r="A79" s="143" t="s">
        <v>1020</v>
      </c>
      <c r="B79" s="153">
        <v>1</v>
      </c>
      <c r="C79" s="153">
        <v>0</v>
      </c>
      <c r="D79" s="155">
        <v>0</v>
      </c>
      <c r="E79" s="156"/>
    </row>
    <row r="80" spans="1:5" ht="15">
      <c r="A80" s="143" t="s">
        <v>275</v>
      </c>
      <c r="B80" s="153">
        <v>1</v>
      </c>
      <c r="C80" s="153">
        <v>0</v>
      </c>
      <c r="D80" s="155">
        <v>0</v>
      </c>
      <c r="E80" s="156"/>
    </row>
    <row r="81" spans="1:5" ht="15">
      <c r="A81" s="143" t="s">
        <v>1021</v>
      </c>
      <c r="B81" s="153">
        <v>1</v>
      </c>
      <c r="C81" s="153">
        <v>0</v>
      </c>
      <c r="D81" s="155">
        <v>0</v>
      </c>
      <c r="E81" s="156"/>
    </row>
    <row r="82" spans="1:5" ht="15">
      <c r="A82" s="143" t="s">
        <v>1022</v>
      </c>
      <c r="B82" s="153">
        <v>1</v>
      </c>
      <c r="C82" s="153">
        <v>0</v>
      </c>
      <c r="D82" s="155">
        <v>0</v>
      </c>
      <c r="E82" s="156"/>
    </row>
    <row r="83" spans="1:5" ht="15">
      <c r="A83" s="143" t="s">
        <v>1023</v>
      </c>
      <c r="B83" s="153">
        <v>1</v>
      </c>
      <c r="C83" s="153">
        <v>0</v>
      </c>
      <c r="D83" s="155">
        <v>0</v>
      </c>
      <c r="E83" s="156"/>
    </row>
    <row r="84" spans="1:5" ht="15">
      <c r="A84" s="143" t="s">
        <v>1024</v>
      </c>
      <c r="B84" s="153">
        <v>0</v>
      </c>
      <c r="C84" s="153">
        <v>0</v>
      </c>
      <c r="D84" s="155">
        <v>0</v>
      </c>
      <c r="E84" s="156"/>
    </row>
    <row r="85" spans="1:5" ht="15">
      <c r="A85" s="143" t="s">
        <v>1025</v>
      </c>
      <c r="B85" s="153">
        <v>0</v>
      </c>
      <c r="C85" s="153">
        <v>0</v>
      </c>
      <c r="D85" s="155">
        <v>0</v>
      </c>
      <c r="E85" s="156"/>
    </row>
    <row r="86" spans="1:5" ht="15">
      <c r="A86" s="143" t="s">
        <v>1026</v>
      </c>
      <c r="B86" s="153">
        <v>0</v>
      </c>
      <c r="C86" s="153">
        <v>0</v>
      </c>
      <c r="D86" s="155">
        <v>0</v>
      </c>
      <c r="E86" s="156"/>
    </row>
    <row r="87" spans="1:5" ht="15">
      <c r="A87" s="143" t="s">
        <v>1027</v>
      </c>
      <c r="B87" s="153">
        <v>0</v>
      </c>
      <c r="C87" s="153">
        <v>0</v>
      </c>
      <c r="D87" s="155">
        <v>0</v>
      </c>
      <c r="E87" s="156"/>
    </row>
    <row r="88" spans="1:5" ht="15">
      <c r="A88" s="143" t="s">
        <v>1028</v>
      </c>
      <c r="B88" s="153">
        <v>1</v>
      </c>
      <c r="C88" s="153">
        <v>0</v>
      </c>
      <c r="D88" s="155">
        <v>0</v>
      </c>
      <c r="E88" s="156"/>
    </row>
    <row r="89" spans="1:5" ht="15">
      <c r="A89" s="143" t="s">
        <v>1029</v>
      </c>
      <c r="B89" s="153">
        <v>1</v>
      </c>
      <c r="C89" s="153">
        <v>1</v>
      </c>
      <c r="D89" s="155">
        <v>100</v>
      </c>
      <c r="E89" s="156"/>
    </row>
    <row r="90" spans="1:5" ht="15">
      <c r="A90" s="143" t="s">
        <v>369</v>
      </c>
      <c r="B90" s="153">
        <v>109</v>
      </c>
      <c r="C90" s="153">
        <v>93</v>
      </c>
      <c r="D90" s="155">
        <v>85.32</v>
      </c>
      <c r="E90" s="156"/>
    </row>
    <row r="91" spans="1:5" ht="15">
      <c r="A91" s="143" t="s">
        <v>1030</v>
      </c>
      <c r="B91" s="153">
        <v>4</v>
      </c>
      <c r="C91" s="153">
        <v>0</v>
      </c>
      <c r="D91" s="155">
        <v>0</v>
      </c>
      <c r="E91" s="156"/>
    </row>
    <row r="94" spans="1:5" ht="75">
      <c r="A94" s="141" t="s">
        <v>964</v>
      </c>
      <c r="B94" s="142" t="s">
        <v>965</v>
      </c>
      <c r="C94" s="142" t="s">
        <v>966</v>
      </c>
      <c r="D94" s="161" t="s">
        <v>967</v>
      </c>
      <c r="E94" s="162"/>
    </row>
    <row r="95" spans="1:5" ht="15">
      <c r="A95" s="143" t="s">
        <v>1042</v>
      </c>
      <c r="B95" s="153">
        <v>0</v>
      </c>
      <c r="C95" s="153">
        <v>0</v>
      </c>
      <c r="D95" s="155">
        <v>0</v>
      </c>
      <c r="E95" s="156"/>
    </row>
    <row r="96" spans="1:5" ht="15">
      <c r="A96" s="143" t="s">
        <v>1041</v>
      </c>
      <c r="B96" s="153">
        <v>0</v>
      </c>
      <c r="C96" s="153">
        <v>0</v>
      </c>
      <c r="D96" s="155">
        <v>0</v>
      </c>
      <c r="E96" s="156"/>
    </row>
    <row r="97" spans="1:5" ht="15">
      <c r="A97" s="143" t="s">
        <v>1040</v>
      </c>
      <c r="B97" s="153">
        <v>3</v>
      </c>
      <c r="C97" s="153">
        <v>0</v>
      </c>
      <c r="D97" s="155">
        <v>0</v>
      </c>
      <c r="E97" s="156"/>
    </row>
    <row r="98" spans="1:5" ht="15">
      <c r="A98" s="143" t="s">
        <v>1039</v>
      </c>
      <c r="B98" s="153">
        <v>0</v>
      </c>
      <c r="C98" s="153">
        <v>0</v>
      </c>
      <c r="D98" s="155">
        <v>0</v>
      </c>
      <c r="E98" s="156"/>
    </row>
    <row r="99" spans="1:5" ht="15">
      <c r="A99" s="143" t="s">
        <v>358</v>
      </c>
      <c r="B99" s="153">
        <v>1</v>
      </c>
      <c r="C99" s="153">
        <v>1</v>
      </c>
      <c r="D99" s="155">
        <v>100</v>
      </c>
      <c r="E99" s="156"/>
    </row>
    <row r="100" spans="1:5" ht="15">
      <c r="A100" s="143" t="s">
        <v>1038</v>
      </c>
      <c r="B100" s="153">
        <v>0</v>
      </c>
      <c r="C100" s="153">
        <v>0</v>
      </c>
      <c r="D100" s="155">
        <v>0</v>
      </c>
      <c r="E100" s="156"/>
    </row>
    <row r="101" spans="1:5" ht="15">
      <c r="A101" s="143" t="s">
        <v>1037</v>
      </c>
      <c r="B101" s="153">
        <v>0</v>
      </c>
      <c r="C101" s="153">
        <v>0</v>
      </c>
      <c r="D101" s="155">
        <v>0</v>
      </c>
      <c r="E101" s="156"/>
    </row>
    <row r="102" spans="1:5" ht="15">
      <c r="A102" s="143" t="s">
        <v>313</v>
      </c>
      <c r="B102" s="153">
        <v>0</v>
      </c>
      <c r="C102" s="153">
        <v>0</v>
      </c>
      <c r="D102" s="155">
        <v>0</v>
      </c>
      <c r="E102" s="156"/>
    </row>
    <row r="103" spans="1:5" ht="15">
      <c r="A103" s="143" t="s">
        <v>1036</v>
      </c>
      <c r="B103" s="153">
        <v>1</v>
      </c>
      <c r="C103" s="153">
        <v>0</v>
      </c>
      <c r="D103" s="155">
        <v>0</v>
      </c>
      <c r="E103" s="156"/>
    </row>
    <row r="104" spans="1:5" ht="15">
      <c r="A104" s="143" t="s">
        <v>1035</v>
      </c>
      <c r="B104" s="153">
        <v>1</v>
      </c>
      <c r="C104" s="153">
        <v>0</v>
      </c>
      <c r="D104" s="155">
        <v>0</v>
      </c>
      <c r="E104" s="156"/>
    </row>
    <row r="105" spans="1:5" ht="15">
      <c r="A105" s="143" t="s">
        <v>1034</v>
      </c>
      <c r="B105" s="153">
        <v>1</v>
      </c>
      <c r="C105" s="153">
        <v>1</v>
      </c>
      <c r="D105" s="155">
        <v>100</v>
      </c>
      <c r="E105" s="156"/>
    </row>
    <row r="106" spans="1:5" ht="15">
      <c r="A106" s="143" t="s">
        <v>1033</v>
      </c>
      <c r="B106" s="153">
        <v>0</v>
      </c>
      <c r="C106" s="153">
        <v>0</v>
      </c>
      <c r="D106" s="155">
        <v>0</v>
      </c>
      <c r="E106" s="156"/>
    </row>
    <row r="107" spans="1:5" ht="15">
      <c r="A107" s="143" t="s">
        <v>1032</v>
      </c>
      <c r="B107" s="153">
        <v>1</v>
      </c>
      <c r="C107" s="153">
        <v>0</v>
      </c>
      <c r="D107" s="155">
        <v>0</v>
      </c>
      <c r="E107" s="156"/>
    </row>
    <row r="108" spans="1:5" ht="15">
      <c r="A108" s="143" t="s">
        <v>1031</v>
      </c>
      <c r="B108" s="153">
        <v>0</v>
      </c>
      <c r="C108" s="153">
        <v>0</v>
      </c>
      <c r="D108" s="155">
        <v>0</v>
      </c>
      <c r="E108" s="156"/>
    </row>
    <row r="111" spans="1:5" ht="75">
      <c r="A111" s="141" t="s">
        <v>964</v>
      </c>
      <c r="B111" s="142" t="s">
        <v>965</v>
      </c>
      <c r="C111" s="142" t="s">
        <v>966</v>
      </c>
      <c r="D111" s="161" t="s">
        <v>967</v>
      </c>
      <c r="E111" s="162"/>
    </row>
    <row r="112" spans="1:5" ht="15">
      <c r="A112" s="143" t="s">
        <v>1043</v>
      </c>
      <c r="B112" s="153">
        <v>2</v>
      </c>
      <c r="C112" s="153">
        <v>0</v>
      </c>
      <c r="D112" s="155">
        <v>0</v>
      </c>
      <c r="E112" s="156"/>
    </row>
    <row r="113" spans="1:5" ht="15">
      <c r="A113" s="143" t="s">
        <v>1044</v>
      </c>
      <c r="B113" s="153">
        <v>0</v>
      </c>
      <c r="C113" s="153">
        <v>0</v>
      </c>
      <c r="D113" s="155">
        <v>0</v>
      </c>
      <c r="E113" s="156"/>
    </row>
    <row r="114" spans="1:5" ht="15">
      <c r="A114" s="143" t="s">
        <v>1045</v>
      </c>
      <c r="B114" s="153">
        <v>0</v>
      </c>
      <c r="C114" s="153">
        <v>0</v>
      </c>
      <c r="D114" s="155">
        <v>0</v>
      </c>
      <c r="E114" s="156"/>
    </row>
    <row r="115" spans="1:5" ht="15">
      <c r="A115" s="143" t="s">
        <v>1046</v>
      </c>
      <c r="B115" s="153">
        <v>0</v>
      </c>
      <c r="C115" s="153">
        <v>0</v>
      </c>
      <c r="D115" s="155">
        <v>0</v>
      </c>
      <c r="E115" s="156"/>
    </row>
    <row r="116" spans="1:5" ht="15">
      <c r="A116" s="143" t="s">
        <v>1047</v>
      </c>
      <c r="B116" s="153">
        <v>1</v>
      </c>
      <c r="C116" s="153">
        <v>1</v>
      </c>
      <c r="D116" s="155">
        <v>100</v>
      </c>
      <c r="E116" s="156"/>
    </row>
    <row r="117" spans="1:5" ht="15">
      <c r="A117" s="143" t="s">
        <v>1048</v>
      </c>
      <c r="B117" s="153">
        <v>1</v>
      </c>
      <c r="C117" s="153">
        <v>0</v>
      </c>
      <c r="D117" s="155">
        <v>0</v>
      </c>
      <c r="E117" s="156"/>
    </row>
    <row r="118" spans="1:5" ht="15">
      <c r="A118" s="143" t="s">
        <v>294</v>
      </c>
      <c r="B118" s="153">
        <v>0</v>
      </c>
      <c r="C118" s="153">
        <v>0</v>
      </c>
      <c r="D118" s="155">
        <v>0</v>
      </c>
      <c r="E118" s="156"/>
    </row>
    <row r="119" spans="1:5" ht="15">
      <c r="A119" s="143" t="s">
        <v>1049</v>
      </c>
      <c r="B119" s="153">
        <v>0</v>
      </c>
      <c r="C119" s="153">
        <v>0</v>
      </c>
      <c r="D119" s="155">
        <v>0</v>
      </c>
      <c r="E119" s="156"/>
    </row>
    <row r="120" spans="1:5" ht="15">
      <c r="A120" s="143" t="s">
        <v>1050</v>
      </c>
      <c r="B120" s="153">
        <v>3</v>
      </c>
      <c r="C120" s="153">
        <v>0</v>
      </c>
      <c r="D120" s="155">
        <v>0</v>
      </c>
      <c r="E120" s="156"/>
    </row>
    <row r="121" spans="1:5" ht="15">
      <c r="A121" s="143" t="s">
        <v>1051</v>
      </c>
      <c r="B121" s="153">
        <v>1</v>
      </c>
      <c r="C121" s="153">
        <v>0</v>
      </c>
      <c r="D121" s="155">
        <v>0</v>
      </c>
      <c r="E121" s="156"/>
    </row>
    <row r="122" spans="1:5" ht="15">
      <c r="A122" s="143" t="s">
        <v>1052</v>
      </c>
      <c r="B122" s="153">
        <v>0</v>
      </c>
      <c r="C122" s="153">
        <v>0</v>
      </c>
      <c r="D122" s="155">
        <v>0</v>
      </c>
      <c r="E122" s="156"/>
    </row>
    <row r="123" spans="1:5" ht="15">
      <c r="A123" s="143" t="s">
        <v>1053</v>
      </c>
      <c r="B123" s="153">
        <v>3</v>
      </c>
      <c r="C123" s="153">
        <v>2</v>
      </c>
      <c r="D123" s="155">
        <v>66.67</v>
      </c>
      <c r="E123" s="156"/>
    </row>
    <row r="124" spans="1:5" ht="15">
      <c r="A124" s="143" t="s">
        <v>1054</v>
      </c>
      <c r="B124" s="153">
        <v>0</v>
      </c>
      <c r="C124" s="153">
        <v>0</v>
      </c>
      <c r="D124" s="155">
        <v>0</v>
      </c>
      <c r="E124" s="156"/>
    </row>
    <row r="125" spans="1:5" ht="15">
      <c r="A125" s="143" t="s">
        <v>1055</v>
      </c>
      <c r="B125" s="153">
        <v>1</v>
      </c>
      <c r="C125" s="153">
        <v>0</v>
      </c>
      <c r="D125" s="155">
        <v>0</v>
      </c>
      <c r="E125" s="156"/>
    </row>
    <row r="126" spans="1:5" ht="15">
      <c r="A126" s="143" t="s">
        <v>1056</v>
      </c>
      <c r="B126" s="153">
        <v>1</v>
      </c>
      <c r="C126" s="153">
        <v>1</v>
      </c>
      <c r="D126" s="155">
        <v>100</v>
      </c>
      <c r="E126" s="156"/>
    </row>
    <row r="127" spans="1:5" ht="15">
      <c r="A127" s="143" t="s">
        <v>1057</v>
      </c>
      <c r="B127" s="153">
        <v>0</v>
      </c>
      <c r="C127" s="153">
        <v>0</v>
      </c>
      <c r="D127" s="155">
        <v>0</v>
      </c>
      <c r="E127" s="156"/>
    </row>
    <row r="128" spans="1:5" ht="15">
      <c r="A128" s="143" t="s">
        <v>1058</v>
      </c>
      <c r="B128" s="153">
        <v>1</v>
      </c>
      <c r="C128" s="153">
        <v>0</v>
      </c>
      <c r="D128" s="155">
        <v>0</v>
      </c>
      <c r="E128" s="156"/>
    </row>
    <row r="129" spans="1:5" ht="15">
      <c r="A129" s="143" t="s">
        <v>1059</v>
      </c>
      <c r="B129" s="153">
        <v>0</v>
      </c>
      <c r="C129" s="153">
        <v>0</v>
      </c>
      <c r="D129" s="155">
        <v>0</v>
      </c>
      <c r="E129" s="156"/>
    </row>
    <row r="130" spans="1:5" ht="15">
      <c r="A130" s="143" t="s">
        <v>1060</v>
      </c>
      <c r="B130" s="153">
        <v>0</v>
      </c>
      <c r="C130" s="153">
        <v>0</v>
      </c>
      <c r="D130" s="155">
        <v>0</v>
      </c>
      <c r="E130" s="156"/>
    </row>
    <row r="131" spans="1:5" ht="15">
      <c r="A131" s="143" t="s">
        <v>1061</v>
      </c>
      <c r="B131" s="153">
        <v>3</v>
      </c>
      <c r="C131" s="153">
        <v>0</v>
      </c>
      <c r="D131" s="155">
        <v>0</v>
      </c>
      <c r="E131" s="156"/>
    </row>
    <row r="132" spans="1:5" ht="15">
      <c r="A132" s="143" t="s">
        <v>1062</v>
      </c>
      <c r="B132" s="153">
        <v>2</v>
      </c>
      <c r="C132" s="153">
        <v>1</v>
      </c>
      <c r="D132" s="155">
        <v>50</v>
      </c>
      <c r="E132" s="156"/>
    </row>
    <row r="133" spans="1:5" ht="15">
      <c r="A133" s="143" t="s">
        <v>1063</v>
      </c>
      <c r="B133" s="153">
        <v>1</v>
      </c>
      <c r="C133" s="153">
        <v>0</v>
      </c>
      <c r="D133" s="155">
        <v>0</v>
      </c>
      <c r="E133" s="156"/>
    </row>
    <row r="134" spans="1:5" ht="15">
      <c r="A134" s="143" t="s">
        <v>1064</v>
      </c>
      <c r="B134" s="153">
        <v>1</v>
      </c>
      <c r="C134" s="153">
        <v>0</v>
      </c>
      <c r="D134" s="155">
        <v>0</v>
      </c>
      <c r="E134" s="156"/>
    </row>
    <row r="135" spans="1:5" ht="15">
      <c r="A135" s="143" t="s">
        <v>1065</v>
      </c>
      <c r="B135" s="153">
        <v>0</v>
      </c>
      <c r="C135" s="153">
        <v>0</v>
      </c>
      <c r="D135" s="155">
        <v>0</v>
      </c>
      <c r="E135" s="156"/>
    </row>
    <row r="136" spans="1:5" ht="15">
      <c r="A136" s="143" t="s">
        <v>1066</v>
      </c>
      <c r="B136" s="153">
        <v>0</v>
      </c>
      <c r="C136" s="153">
        <v>0</v>
      </c>
      <c r="D136" s="155">
        <v>0</v>
      </c>
      <c r="E136" s="156"/>
    </row>
    <row r="137" spans="1:5" ht="15">
      <c r="A137" s="143" t="s">
        <v>1067</v>
      </c>
      <c r="B137" s="153">
        <v>1</v>
      </c>
      <c r="C137" s="153">
        <v>0</v>
      </c>
      <c r="D137" s="155">
        <v>0</v>
      </c>
      <c r="E137" s="156"/>
    </row>
    <row r="138" spans="1:5" ht="15">
      <c r="A138" s="143" t="s">
        <v>305</v>
      </c>
      <c r="B138" s="153">
        <v>5</v>
      </c>
      <c r="C138" s="153">
        <v>0</v>
      </c>
      <c r="D138" s="155">
        <v>0</v>
      </c>
      <c r="E138" s="156"/>
    </row>
    <row r="139" spans="1:5" ht="15">
      <c r="A139" s="143" t="s">
        <v>1068</v>
      </c>
      <c r="B139" s="153">
        <v>7</v>
      </c>
      <c r="C139" s="153">
        <v>3</v>
      </c>
      <c r="D139" s="155">
        <v>42.86</v>
      </c>
      <c r="E139" s="156"/>
    </row>
    <row r="140" spans="1:5" ht="15">
      <c r="A140" s="143" t="s">
        <v>315</v>
      </c>
      <c r="B140" s="153">
        <v>1</v>
      </c>
      <c r="C140" s="153">
        <v>1</v>
      </c>
      <c r="D140" s="155">
        <v>100</v>
      </c>
      <c r="E140" s="156"/>
    </row>
    <row r="141" spans="1:5" ht="15">
      <c r="A141" s="143" t="s">
        <v>321</v>
      </c>
      <c r="B141" s="153">
        <v>1</v>
      </c>
      <c r="C141" s="153">
        <v>0</v>
      </c>
      <c r="D141" s="155">
        <v>0</v>
      </c>
      <c r="E141" s="156"/>
    </row>
    <row r="142" spans="1:5" ht="15">
      <c r="A142" s="143" t="s">
        <v>1069</v>
      </c>
      <c r="B142" s="153">
        <v>2</v>
      </c>
      <c r="C142" s="153">
        <v>0</v>
      </c>
      <c r="D142" s="155">
        <v>0</v>
      </c>
      <c r="E142" s="156"/>
    </row>
    <row r="143" spans="1:5" ht="15">
      <c r="A143" s="143" t="s">
        <v>1070</v>
      </c>
      <c r="B143" s="153">
        <v>0</v>
      </c>
      <c r="C143" s="153">
        <v>0</v>
      </c>
      <c r="D143" s="155">
        <v>0</v>
      </c>
      <c r="E143" s="156"/>
    </row>
    <row r="144" spans="1:5" ht="15">
      <c r="A144" s="143" t="s">
        <v>1071</v>
      </c>
      <c r="B144" s="153">
        <v>0</v>
      </c>
      <c r="C144" s="153">
        <v>0</v>
      </c>
      <c r="D144" s="155">
        <v>0</v>
      </c>
      <c r="E144" s="156"/>
    </row>
    <row r="145" spans="1:5" ht="15.75" customHeight="1">
      <c r="A145" s="143" t="s">
        <v>1072</v>
      </c>
      <c r="B145" s="153">
        <v>0</v>
      </c>
      <c r="C145" s="153">
        <v>0</v>
      </c>
      <c r="D145" s="155">
        <v>0</v>
      </c>
      <c r="E145" s="156"/>
    </row>
    <row r="146" spans="1:5" ht="15">
      <c r="A146" s="143" t="s">
        <v>1073</v>
      </c>
      <c r="B146" s="153">
        <v>2</v>
      </c>
      <c r="C146" s="153">
        <v>0</v>
      </c>
      <c r="D146" s="155">
        <v>0</v>
      </c>
      <c r="E146" s="156"/>
    </row>
    <row r="147" spans="1:5" ht="15">
      <c r="A147" s="143" t="s">
        <v>1074</v>
      </c>
      <c r="B147" s="153">
        <v>0</v>
      </c>
      <c r="C147" s="153">
        <v>0</v>
      </c>
      <c r="D147" s="155">
        <v>0</v>
      </c>
      <c r="E147" s="156"/>
    </row>
    <row r="148" spans="1:5" ht="15">
      <c r="A148" s="143" t="s">
        <v>1075</v>
      </c>
      <c r="B148" s="153">
        <v>0</v>
      </c>
      <c r="C148" s="153">
        <v>0</v>
      </c>
      <c r="D148" s="155">
        <v>0</v>
      </c>
      <c r="E148" s="156"/>
    </row>
    <row r="149" spans="1:5" ht="15">
      <c r="A149" s="143" t="s">
        <v>1076</v>
      </c>
      <c r="B149" s="153">
        <v>2</v>
      </c>
      <c r="C149" s="153">
        <v>0</v>
      </c>
      <c r="D149" s="155">
        <v>0</v>
      </c>
      <c r="E149" s="156"/>
    </row>
    <row r="150" spans="1:5" ht="15">
      <c r="A150" s="143" t="s">
        <v>1077</v>
      </c>
      <c r="B150" s="153">
        <v>1</v>
      </c>
      <c r="C150" s="153">
        <v>0</v>
      </c>
      <c r="D150" s="155">
        <v>0</v>
      </c>
      <c r="E150" s="156"/>
    </row>
    <row r="151" spans="1:5" ht="15">
      <c r="A151" s="143" t="s">
        <v>1078</v>
      </c>
      <c r="B151" s="153">
        <v>0</v>
      </c>
      <c r="C151" s="153">
        <v>0</v>
      </c>
      <c r="D151" s="155">
        <v>0</v>
      </c>
      <c r="E151" s="156"/>
    </row>
    <row r="152" spans="1:5" ht="15">
      <c r="A152" s="143" t="s">
        <v>1079</v>
      </c>
      <c r="B152" s="153">
        <v>0</v>
      </c>
      <c r="C152" s="153">
        <v>0</v>
      </c>
      <c r="D152" s="155">
        <v>0</v>
      </c>
      <c r="E152" s="156"/>
    </row>
    <row r="153" spans="1:5" ht="15">
      <c r="A153" s="143" t="s">
        <v>1080</v>
      </c>
      <c r="B153" s="153">
        <v>1</v>
      </c>
      <c r="C153" s="153">
        <v>0</v>
      </c>
      <c r="D153" s="155">
        <v>0</v>
      </c>
      <c r="E153" s="156"/>
    </row>
    <row r="156" spans="1:5" ht="75">
      <c r="A156" s="141" t="s">
        <v>964</v>
      </c>
      <c r="B156" s="142" t="s">
        <v>965</v>
      </c>
      <c r="C156" s="142" t="s">
        <v>966</v>
      </c>
      <c r="D156" s="161" t="s">
        <v>967</v>
      </c>
      <c r="E156" s="162"/>
    </row>
    <row r="157" spans="1:5" ht="15">
      <c r="A157" s="143" t="s">
        <v>1081</v>
      </c>
      <c r="B157" s="153">
        <v>2</v>
      </c>
      <c r="C157" s="153">
        <v>1</v>
      </c>
      <c r="D157" s="155">
        <v>50</v>
      </c>
      <c r="E157" s="156"/>
    </row>
    <row r="158" spans="1:5" ht="15">
      <c r="A158" s="143" t="s">
        <v>1082</v>
      </c>
      <c r="B158" s="153">
        <v>0</v>
      </c>
      <c r="C158" s="153">
        <v>0</v>
      </c>
      <c r="D158" s="155">
        <v>0</v>
      </c>
      <c r="E158" s="156"/>
    </row>
    <row r="159" spans="1:5" ht="15">
      <c r="A159" s="143" t="s">
        <v>1083</v>
      </c>
      <c r="B159" s="153">
        <v>0</v>
      </c>
      <c r="C159" s="153">
        <v>0</v>
      </c>
      <c r="D159" s="155">
        <v>0</v>
      </c>
      <c r="E159" s="156"/>
    </row>
    <row r="160" spans="1:5" ht="15">
      <c r="A160" s="143" t="s">
        <v>1084</v>
      </c>
      <c r="B160" s="153">
        <v>2</v>
      </c>
      <c r="C160" s="153">
        <v>0</v>
      </c>
      <c r="D160" s="155">
        <v>0</v>
      </c>
      <c r="E160" s="156"/>
    </row>
    <row r="161" spans="1:5" ht="15">
      <c r="A161" s="143" t="s">
        <v>1085</v>
      </c>
      <c r="B161" s="153">
        <v>0</v>
      </c>
      <c r="C161" s="153">
        <v>0</v>
      </c>
      <c r="D161" s="155">
        <v>0</v>
      </c>
      <c r="E161" s="156"/>
    </row>
    <row r="162" spans="1:5" ht="15">
      <c r="A162" s="143" t="s">
        <v>1086</v>
      </c>
      <c r="B162" s="153">
        <v>0</v>
      </c>
      <c r="C162" s="153">
        <v>0</v>
      </c>
      <c r="D162" s="155">
        <v>0</v>
      </c>
      <c r="E162" s="156"/>
    </row>
    <row r="163" spans="1:5" ht="15">
      <c r="A163" s="143" t="s">
        <v>1087</v>
      </c>
      <c r="B163" s="153">
        <v>0</v>
      </c>
      <c r="C163" s="153">
        <v>0</v>
      </c>
      <c r="D163" s="155">
        <v>0</v>
      </c>
      <c r="E163" s="156"/>
    </row>
    <row r="164" spans="1:5" ht="15">
      <c r="A164" s="143" t="s">
        <v>1088</v>
      </c>
      <c r="B164" s="153">
        <v>3</v>
      </c>
      <c r="C164" s="153">
        <v>1</v>
      </c>
      <c r="D164" s="155">
        <v>33.33</v>
      </c>
      <c r="E164" s="156"/>
    </row>
    <row r="165" spans="1:5" ht="15">
      <c r="A165" s="143" t="s">
        <v>1089</v>
      </c>
      <c r="B165" s="153">
        <v>3</v>
      </c>
      <c r="C165" s="153">
        <v>0</v>
      </c>
      <c r="D165" s="155">
        <v>0</v>
      </c>
      <c r="E165" s="156"/>
    </row>
    <row r="166" spans="1:5" ht="15">
      <c r="A166" s="143" t="s">
        <v>1090</v>
      </c>
      <c r="B166" s="153">
        <v>0</v>
      </c>
      <c r="C166" s="153">
        <v>0</v>
      </c>
      <c r="D166" s="155">
        <v>0</v>
      </c>
      <c r="E166" s="156"/>
    </row>
    <row r="167" spans="1:5" ht="15">
      <c r="A167" s="143" t="s">
        <v>1091</v>
      </c>
      <c r="B167" s="153">
        <v>0</v>
      </c>
      <c r="C167" s="153">
        <v>0</v>
      </c>
      <c r="D167" s="155">
        <v>0</v>
      </c>
      <c r="E167" s="156"/>
    </row>
    <row r="168" spans="1:5" ht="15">
      <c r="A168" s="143" t="s">
        <v>1092</v>
      </c>
      <c r="B168" s="153">
        <v>0</v>
      </c>
      <c r="C168" s="153">
        <v>0</v>
      </c>
      <c r="D168" s="155">
        <v>0</v>
      </c>
      <c r="E168" s="156"/>
    </row>
    <row r="169" spans="1:5" ht="15">
      <c r="A169" s="143" t="s">
        <v>1093</v>
      </c>
      <c r="B169" s="153">
        <v>1</v>
      </c>
      <c r="C169" s="153">
        <v>0</v>
      </c>
      <c r="D169" s="155">
        <v>0</v>
      </c>
      <c r="E169" s="156"/>
    </row>
    <row r="172" spans="1:5" ht="75">
      <c r="A172" s="141" t="s">
        <v>964</v>
      </c>
      <c r="B172" s="142" t="s">
        <v>965</v>
      </c>
      <c r="C172" s="142" t="s">
        <v>966</v>
      </c>
      <c r="D172" s="161" t="s">
        <v>967</v>
      </c>
      <c r="E172" s="162"/>
    </row>
    <row r="173" spans="1:5" ht="15">
      <c r="A173" s="143" t="s">
        <v>1094</v>
      </c>
      <c r="B173" s="153">
        <v>4</v>
      </c>
      <c r="C173" s="153">
        <v>0</v>
      </c>
      <c r="D173" s="155">
        <v>0</v>
      </c>
      <c r="E173" s="156"/>
    </row>
    <row r="174" spans="1:5" ht="15">
      <c r="A174" s="143" t="s">
        <v>1095</v>
      </c>
      <c r="B174" s="153">
        <v>0</v>
      </c>
      <c r="C174" s="153">
        <v>0</v>
      </c>
      <c r="D174" s="155">
        <v>0</v>
      </c>
      <c r="E174" s="156"/>
    </row>
    <row r="175" spans="1:5" ht="15">
      <c r="A175" s="143" t="s">
        <v>308</v>
      </c>
      <c r="B175" s="153">
        <v>1</v>
      </c>
      <c r="C175" s="153">
        <v>0</v>
      </c>
      <c r="D175" s="155">
        <v>0</v>
      </c>
      <c r="E175" s="156"/>
    </row>
    <row r="176" spans="1:5" ht="15">
      <c r="A176" s="143" t="s">
        <v>1096</v>
      </c>
      <c r="B176" s="153">
        <v>0</v>
      </c>
      <c r="C176" s="153">
        <v>0</v>
      </c>
      <c r="D176" s="155">
        <v>0</v>
      </c>
      <c r="E176" s="156"/>
    </row>
    <row r="177" spans="1:5" ht="15">
      <c r="A177" s="143" t="s">
        <v>318</v>
      </c>
      <c r="B177" s="153">
        <v>0</v>
      </c>
      <c r="C177" s="153">
        <v>0</v>
      </c>
      <c r="D177" s="155">
        <v>0</v>
      </c>
      <c r="E177" s="156"/>
    </row>
    <row r="178" spans="1:5" ht="15">
      <c r="A178" s="143" t="s">
        <v>1097</v>
      </c>
      <c r="B178" s="153">
        <v>0</v>
      </c>
      <c r="C178" s="153">
        <v>0</v>
      </c>
      <c r="D178" s="155">
        <v>0</v>
      </c>
      <c r="E178" s="156"/>
    </row>
    <row r="179" spans="1:5" ht="15">
      <c r="A179" s="143" t="s">
        <v>342</v>
      </c>
      <c r="B179" s="153">
        <v>1</v>
      </c>
      <c r="C179" s="153">
        <v>0</v>
      </c>
      <c r="D179" s="155">
        <v>0</v>
      </c>
      <c r="E179" s="156"/>
    </row>
    <row r="180" spans="1:5" ht="15">
      <c r="A180" s="143" t="s">
        <v>1098</v>
      </c>
      <c r="B180" s="153">
        <v>1</v>
      </c>
      <c r="C180" s="153">
        <v>0</v>
      </c>
      <c r="D180" s="155">
        <v>0</v>
      </c>
      <c r="E180" s="156"/>
    </row>
    <row r="181" spans="1:5" ht="15">
      <c r="A181" s="143" t="s">
        <v>1099</v>
      </c>
      <c r="B181" s="153">
        <v>0</v>
      </c>
      <c r="C181" s="153">
        <v>0</v>
      </c>
      <c r="D181" s="155">
        <v>0</v>
      </c>
      <c r="E181" s="156"/>
    </row>
    <row r="182" spans="1:5" ht="15">
      <c r="A182" s="143" t="s">
        <v>352</v>
      </c>
      <c r="B182" s="153">
        <v>1</v>
      </c>
      <c r="C182" s="153">
        <v>0</v>
      </c>
      <c r="D182" s="155">
        <v>0</v>
      </c>
      <c r="E182" s="156"/>
    </row>
    <row r="183" spans="1:5" ht="15">
      <c r="A183" s="143" t="s">
        <v>1100</v>
      </c>
      <c r="B183" s="153">
        <v>0</v>
      </c>
      <c r="C183" s="153">
        <v>0</v>
      </c>
      <c r="D183" s="155">
        <v>0</v>
      </c>
      <c r="E183" s="156"/>
    </row>
    <row r="184" spans="1:5" ht="15">
      <c r="A184" s="143" t="s">
        <v>366</v>
      </c>
      <c r="B184" s="153">
        <v>2</v>
      </c>
      <c r="C184" s="153">
        <v>1</v>
      </c>
      <c r="D184" s="155">
        <v>50</v>
      </c>
      <c r="E184" s="156"/>
    </row>
    <row r="185" spans="1:5" ht="15">
      <c r="A185" s="143" t="s">
        <v>1101</v>
      </c>
      <c r="B185" s="153">
        <v>1</v>
      </c>
      <c r="C185" s="153">
        <v>0</v>
      </c>
      <c r="D185" s="155">
        <v>0</v>
      </c>
      <c r="E185" s="156"/>
    </row>
    <row r="186" spans="1:5" ht="15">
      <c r="A186" s="143" t="s">
        <v>1102</v>
      </c>
      <c r="B186" s="153">
        <v>0</v>
      </c>
      <c r="C186" s="153">
        <v>0</v>
      </c>
      <c r="D186" s="155">
        <v>0</v>
      </c>
      <c r="E186" s="156"/>
    </row>
    <row r="187" spans="1:5" ht="15">
      <c r="A187" s="143" t="s">
        <v>1103</v>
      </c>
      <c r="B187" s="153">
        <v>1</v>
      </c>
      <c r="C187" s="153">
        <v>1</v>
      </c>
      <c r="D187" s="155">
        <v>100</v>
      </c>
      <c r="E187" s="156"/>
    </row>
    <row r="188" spans="1:5" ht="15">
      <c r="A188" s="143" t="s">
        <v>1104</v>
      </c>
      <c r="B188" s="153">
        <v>1</v>
      </c>
      <c r="C188" s="153">
        <v>0</v>
      </c>
      <c r="D188" s="155">
        <v>0</v>
      </c>
      <c r="E188" s="156"/>
    </row>
    <row r="189" spans="1:5" ht="15">
      <c r="A189" s="143" t="s">
        <v>1105</v>
      </c>
      <c r="B189" s="153">
        <v>6</v>
      </c>
      <c r="C189" s="153">
        <v>3</v>
      </c>
      <c r="D189" s="155">
        <v>50</v>
      </c>
      <c r="E189" s="156"/>
    </row>
    <row r="190" spans="1:5" ht="15">
      <c r="A190" s="143" t="s">
        <v>1106</v>
      </c>
      <c r="B190" s="153">
        <v>1</v>
      </c>
      <c r="C190" s="153">
        <v>0</v>
      </c>
      <c r="D190" s="155">
        <v>0</v>
      </c>
      <c r="E190" s="156"/>
    </row>
    <row r="193" spans="1:5" ht="75">
      <c r="A193" s="141" t="s">
        <v>964</v>
      </c>
      <c r="B193" s="142" t="s">
        <v>965</v>
      </c>
      <c r="C193" s="142" t="s">
        <v>966</v>
      </c>
      <c r="D193" s="161" t="s">
        <v>967</v>
      </c>
      <c r="E193" s="162"/>
    </row>
    <row r="194" spans="1:5" ht="15">
      <c r="A194" s="143" t="s">
        <v>1107</v>
      </c>
      <c r="B194" s="153">
        <v>1</v>
      </c>
      <c r="C194" s="153">
        <v>1</v>
      </c>
      <c r="D194" s="155">
        <v>100</v>
      </c>
      <c r="E194" s="156"/>
    </row>
    <row r="195" spans="1:5" ht="15">
      <c r="A195" s="143" t="s">
        <v>1108</v>
      </c>
      <c r="B195" s="153">
        <v>0</v>
      </c>
      <c r="C195" s="153">
        <v>0</v>
      </c>
      <c r="D195" s="155">
        <v>0</v>
      </c>
      <c r="E195" s="156"/>
    </row>
    <row r="196" spans="1:5" ht="15">
      <c r="A196" s="143" t="s">
        <v>1109</v>
      </c>
      <c r="B196" s="153">
        <v>1</v>
      </c>
      <c r="C196" s="153">
        <v>0</v>
      </c>
      <c r="D196" s="155">
        <v>0</v>
      </c>
      <c r="E196" s="156"/>
    </row>
    <row r="197" spans="1:5" ht="15">
      <c r="A197" s="143" t="s">
        <v>1110</v>
      </c>
      <c r="B197" s="153">
        <v>1</v>
      </c>
      <c r="C197" s="153">
        <v>0</v>
      </c>
      <c r="D197" s="155">
        <v>0</v>
      </c>
      <c r="E197" s="156"/>
    </row>
    <row r="198" spans="1:5" ht="15">
      <c r="A198" s="143" t="s">
        <v>314</v>
      </c>
      <c r="B198" s="153">
        <v>1</v>
      </c>
      <c r="C198" s="153">
        <v>0</v>
      </c>
      <c r="D198" s="155">
        <v>0</v>
      </c>
      <c r="E198" s="156"/>
    </row>
    <row r="199" spans="1:5" ht="15">
      <c r="A199" s="143" t="s">
        <v>348</v>
      </c>
      <c r="B199" s="153">
        <v>0</v>
      </c>
      <c r="C199" s="153">
        <v>0</v>
      </c>
      <c r="D199" s="155">
        <v>0</v>
      </c>
      <c r="E199" s="156"/>
    </row>
    <row r="200" spans="1:5" ht="15">
      <c r="A200" s="143" t="s">
        <v>1111</v>
      </c>
      <c r="B200" s="153">
        <v>0</v>
      </c>
      <c r="C200" s="153">
        <v>0</v>
      </c>
      <c r="D200" s="155">
        <v>0</v>
      </c>
      <c r="E200" s="156"/>
    </row>
    <row r="201" spans="1:5" ht="15">
      <c r="A201" s="143" t="s">
        <v>1112</v>
      </c>
      <c r="B201" s="153">
        <v>7</v>
      </c>
      <c r="C201" s="153">
        <v>2</v>
      </c>
      <c r="D201" s="155">
        <v>28.57</v>
      </c>
      <c r="E201" s="156"/>
    </row>
    <row r="202" spans="1:5" ht="15">
      <c r="A202" s="143" t="s">
        <v>1113</v>
      </c>
      <c r="B202" s="153">
        <v>0</v>
      </c>
      <c r="C202" s="153">
        <v>0</v>
      </c>
      <c r="D202" s="155">
        <v>0</v>
      </c>
      <c r="E202" s="156"/>
    </row>
    <row r="203" spans="1:5" ht="15">
      <c r="A203" s="143" t="s">
        <v>1114</v>
      </c>
      <c r="B203" s="153">
        <v>2</v>
      </c>
      <c r="C203" s="153">
        <v>0</v>
      </c>
      <c r="D203" s="155">
        <v>0</v>
      </c>
      <c r="E203" s="156"/>
    </row>
    <row r="204" spans="1:5" ht="15">
      <c r="A204" s="143" t="s">
        <v>1115</v>
      </c>
      <c r="B204" s="153">
        <v>0</v>
      </c>
      <c r="C204" s="153">
        <v>0</v>
      </c>
      <c r="D204" s="155">
        <v>0</v>
      </c>
      <c r="E204" s="156"/>
    </row>
    <row r="205" spans="1:5" ht="15">
      <c r="A205" s="143" t="s">
        <v>1116</v>
      </c>
      <c r="B205" s="153">
        <v>0</v>
      </c>
      <c r="C205" s="153">
        <v>0</v>
      </c>
      <c r="D205" s="155">
        <v>0</v>
      </c>
      <c r="E205" s="156"/>
    </row>
    <row r="206" spans="1:5" ht="15">
      <c r="A206" s="143" t="s">
        <v>374</v>
      </c>
      <c r="B206" s="153">
        <v>1</v>
      </c>
      <c r="C206" s="153">
        <v>1</v>
      </c>
      <c r="D206" s="155">
        <v>100</v>
      </c>
      <c r="E206" s="156"/>
    </row>
    <row r="207" spans="1:5" ht="15">
      <c r="A207" s="143" t="s">
        <v>1117</v>
      </c>
      <c r="B207" s="153">
        <v>0</v>
      </c>
      <c r="C207" s="153">
        <v>0</v>
      </c>
      <c r="D207" s="155">
        <v>0</v>
      </c>
      <c r="E207" s="156"/>
    </row>
    <row r="208" spans="1:5" ht="15">
      <c r="A208" s="143" t="s">
        <v>265</v>
      </c>
      <c r="B208" s="153">
        <v>0</v>
      </c>
      <c r="C208" s="153">
        <v>0</v>
      </c>
      <c r="D208" s="155">
        <v>0</v>
      </c>
      <c r="E208" s="156"/>
    </row>
    <row r="209" spans="1:5" ht="15">
      <c r="A209" s="143" t="s">
        <v>1118</v>
      </c>
      <c r="B209" s="153">
        <v>2</v>
      </c>
      <c r="C209" s="153">
        <v>0</v>
      </c>
      <c r="D209" s="155">
        <v>0</v>
      </c>
      <c r="E209" s="156"/>
    </row>
    <row r="210" spans="1:5" ht="15">
      <c r="A210" s="143" t="s">
        <v>1119</v>
      </c>
      <c r="B210" s="153">
        <v>1</v>
      </c>
      <c r="C210" s="153">
        <v>0</v>
      </c>
      <c r="D210" s="155">
        <v>0</v>
      </c>
      <c r="E210" s="156"/>
    </row>
    <row r="211" spans="1:5" ht="15">
      <c r="A211" s="143" t="s">
        <v>1120</v>
      </c>
      <c r="B211" s="153">
        <v>0</v>
      </c>
      <c r="C211" s="153">
        <v>0</v>
      </c>
      <c r="D211" s="155">
        <v>0</v>
      </c>
      <c r="E211" s="156"/>
    </row>
    <row r="212" spans="1:5" ht="15">
      <c r="A212" s="143" t="s">
        <v>307</v>
      </c>
      <c r="B212" s="153">
        <v>1</v>
      </c>
      <c r="C212" s="153">
        <v>0</v>
      </c>
      <c r="D212" s="155">
        <v>0</v>
      </c>
      <c r="E212" s="156"/>
    </row>
    <row r="213" spans="1:5" ht="15">
      <c r="A213" s="143" t="s">
        <v>311</v>
      </c>
      <c r="B213" s="153">
        <v>0</v>
      </c>
      <c r="C213" s="153">
        <v>0</v>
      </c>
      <c r="D213" s="155">
        <v>0</v>
      </c>
      <c r="E213" s="156"/>
    </row>
    <row r="214" spans="1:5" ht="15">
      <c r="A214" s="143" t="s">
        <v>1121</v>
      </c>
      <c r="B214" s="153">
        <v>1</v>
      </c>
      <c r="C214" s="153">
        <v>1</v>
      </c>
      <c r="D214" s="155">
        <v>100</v>
      </c>
      <c r="E214" s="156"/>
    </row>
    <row r="215" spans="1:5" ht="15">
      <c r="A215" s="143" t="s">
        <v>1122</v>
      </c>
      <c r="B215" s="153">
        <v>0</v>
      </c>
      <c r="C215" s="153">
        <v>0</v>
      </c>
      <c r="D215" s="155">
        <v>0</v>
      </c>
      <c r="E215" s="156"/>
    </row>
    <row r="216" spans="1:5" ht="15">
      <c r="A216" s="143" t="s">
        <v>1123</v>
      </c>
      <c r="B216" s="153">
        <v>0</v>
      </c>
      <c r="C216" s="153">
        <v>0</v>
      </c>
      <c r="D216" s="155">
        <v>0</v>
      </c>
      <c r="E216" s="156"/>
    </row>
    <row r="217" spans="1:5" ht="15">
      <c r="A217" s="143" t="s">
        <v>1124</v>
      </c>
      <c r="B217" s="153">
        <v>1</v>
      </c>
      <c r="C217" s="153">
        <v>0</v>
      </c>
      <c r="D217" s="155">
        <v>0</v>
      </c>
      <c r="E217" s="156"/>
    </row>
    <row r="218" spans="1:5" ht="15">
      <c r="A218" s="143" t="s">
        <v>1125</v>
      </c>
      <c r="B218" s="153">
        <v>0</v>
      </c>
      <c r="C218" s="153">
        <v>0</v>
      </c>
      <c r="D218" s="155">
        <v>0</v>
      </c>
      <c r="E218" s="156"/>
    </row>
    <row r="219" spans="1:5" ht="15">
      <c r="A219" s="143" t="s">
        <v>1126</v>
      </c>
      <c r="B219" s="153">
        <v>0</v>
      </c>
      <c r="C219" s="153">
        <v>0</v>
      </c>
      <c r="D219" s="155">
        <v>0</v>
      </c>
      <c r="E219" s="156"/>
    </row>
    <row r="220" spans="1:5" ht="15">
      <c r="A220" s="143" t="s">
        <v>1127</v>
      </c>
      <c r="B220" s="153">
        <v>0</v>
      </c>
      <c r="C220" s="153">
        <v>0</v>
      </c>
      <c r="D220" s="155">
        <v>0</v>
      </c>
      <c r="E220" s="156"/>
    </row>
    <row r="221" spans="1:5" ht="15">
      <c r="A221" s="143" t="s">
        <v>1128</v>
      </c>
      <c r="B221" s="153">
        <v>0</v>
      </c>
      <c r="C221" s="153">
        <v>0</v>
      </c>
      <c r="D221" s="155">
        <v>0</v>
      </c>
      <c r="E221" s="156"/>
    </row>
    <row r="222" spans="1:5" ht="15">
      <c r="A222" s="143" t="s">
        <v>1129</v>
      </c>
      <c r="B222" s="153">
        <v>0</v>
      </c>
      <c r="C222" s="153">
        <v>0</v>
      </c>
      <c r="D222" s="155">
        <v>0</v>
      </c>
      <c r="E222" s="156"/>
    </row>
    <row r="225" spans="1:5" ht="75">
      <c r="A225" s="141" t="s">
        <v>964</v>
      </c>
      <c r="B225" s="142" t="s">
        <v>965</v>
      </c>
      <c r="C225" s="142" t="s">
        <v>966</v>
      </c>
      <c r="D225" s="161" t="s">
        <v>967</v>
      </c>
      <c r="E225" s="162"/>
    </row>
    <row r="226" spans="1:5" ht="15">
      <c r="A226" s="143" t="s">
        <v>1130</v>
      </c>
      <c r="B226" s="153">
        <v>0</v>
      </c>
      <c r="C226" s="153">
        <v>0</v>
      </c>
      <c r="D226" s="155">
        <v>0</v>
      </c>
      <c r="E226" s="156"/>
    </row>
    <row r="227" spans="1:5" ht="15">
      <c r="A227" s="143" t="s">
        <v>276</v>
      </c>
      <c r="B227" s="153">
        <v>6</v>
      </c>
      <c r="C227" s="153">
        <v>0</v>
      </c>
      <c r="D227" s="155">
        <v>0</v>
      </c>
      <c r="E227" s="156"/>
    </row>
    <row r="228" spans="1:5" ht="15">
      <c r="A228" s="143" t="s">
        <v>1131</v>
      </c>
      <c r="B228" s="153">
        <v>0</v>
      </c>
      <c r="C228" s="153">
        <v>0</v>
      </c>
      <c r="D228" s="155">
        <v>0</v>
      </c>
      <c r="E228" s="156"/>
    </row>
    <row r="229" spans="1:5" ht="15">
      <c r="A229" s="143" t="s">
        <v>1132</v>
      </c>
      <c r="B229" s="153">
        <v>1</v>
      </c>
      <c r="C229" s="153">
        <v>0</v>
      </c>
      <c r="D229" s="155">
        <v>0</v>
      </c>
      <c r="E229" s="156"/>
    </row>
    <row r="230" spans="1:5" ht="15">
      <c r="A230" s="143" t="s">
        <v>1133</v>
      </c>
      <c r="B230" s="153">
        <v>3</v>
      </c>
      <c r="C230" s="153">
        <v>0</v>
      </c>
      <c r="D230" s="155">
        <v>0</v>
      </c>
      <c r="E230" s="156"/>
    </row>
    <row r="231" spans="1:5" ht="15">
      <c r="A231" s="143"/>
      <c r="B231" s="153"/>
      <c r="C231" s="153"/>
      <c r="D231" s="155"/>
      <c r="E231" s="156"/>
    </row>
    <row r="232" spans="1:5" ht="15">
      <c r="A232" s="143"/>
      <c r="B232" s="153"/>
      <c r="C232" s="153"/>
      <c r="D232" s="155"/>
      <c r="E232" s="156"/>
    </row>
    <row r="233" spans="1:5" ht="75">
      <c r="A233" s="141" t="s">
        <v>964</v>
      </c>
      <c r="B233" s="142" t="s">
        <v>965</v>
      </c>
      <c r="C233" s="142" t="s">
        <v>966</v>
      </c>
      <c r="D233" s="161" t="s">
        <v>967</v>
      </c>
      <c r="E233" s="162"/>
    </row>
    <row r="234" spans="1:5" ht="15">
      <c r="A234" s="143" t="s">
        <v>1134</v>
      </c>
      <c r="B234" s="153">
        <v>0</v>
      </c>
      <c r="C234" s="153">
        <v>0</v>
      </c>
      <c r="D234" s="155">
        <v>0</v>
      </c>
      <c r="E234" s="156"/>
    </row>
    <row r="235" spans="1:5" ht="15">
      <c r="A235" s="143" t="s">
        <v>274</v>
      </c>
      <c r="B235" s="153">
        <v>2</v>
      </c>
      <c r="C235" s="153">
        <v>0</v>
      </c>
      <c r="D235" s="155">
        <v>0</v>
      </c>
      <c r="E235" s="156"/>
    </row>
    <row r="236" spans="1:5" ht="15">
      <c r="A236" s="143" t="s">
        <v>1135</v>
      </c>
      <c r="B236" s="153">
        <v>1</v>
      </c>
      <c r="C236" s="153">
        <v>0</v>
      </c>
      <c r="D236" s="155">
        <v>0</v>
      </c>
      <c r="E236" s="156"/>
    </row>
    <row r="237" spans="1:5" ht="15">
      <c r="A237" s="143" t="s">
        <v>296</v>
      </c>
      <c r="B237" s="153">
        <v>5</v>
      </c>
      <c r="C237" s="153">
        <v>3</v>
      </c>
      <c r="D237" s="155">
        <v>60</v>
      </c>
      <c r="E237" s="156"/>
    </row>
    <row r="238" spans="1:5" ht="15">
      <c r="A238" s="143" t="s">
        <v>1136</v>
      </c>
      <c r="B238" s="153">
        <v>2</v>
      </c>
      <c r="C238" s="153">
        <v>0</v>
      </c>
      <c r="D238" s="155">
        <v>0</v>
      </c>
      <c r="E238" s="156"/>
    </row>
    <row r="239" spans="1:5" ht="15">
      <c r="A239" s="143" t="s">
        <v>1137</v>
      </c>
      <c r="B239" s="153">
        <v>3</v>
      </c>
      <c r="C239" s="153">
        <v>1</v>
      </c>
      <c r="D239" s="155">
        <v>33.33</v>
      </c>
      <c r="E239" s="156"/>
    </row>
    <row r="240" spans="1:5" ht="15">
      <c r="A240" s="143" t="s">
        <v>1138</v>
      </c>
      <c r="B240" s="153">
        <v>2</v>
      </c>
      <c r="C240" s="153">
        <v>0</v>
      </c>
      <c r="D240" s="155">
        <v>0</v>
      </c>
      <c r="E240" s="156"/>
    </row>
    <row r="241" spans="1:5" ht="15">
      <c r="A241" s="143" t="s">
        <v>332</v>
      </c>
      <c r="B241" s="153">
        <v>1</v>
      </c>
      <c r="C241" s="153">
        <v>0</v>
      </c>
      <c r="D241" s="155">
        <v>0</v>
      </c>
      <c r="E241" s="156"/>
    </row>
    <row r="242" spans="1:5" ht="15">
      <c r="A242" s="143" t="s">
        <v>1139</v>
      </c>
      <c r="B242" s="153">
        <v>0</v>
      </c>
      <c r="C242" s="153">
        <v>0</v>
      </c>
      <c r="D242" s="155">
        <v>0</v>
      </c>
      <c r="E242" s="156"/>
    </row>
    <row r="243" spans="1:5" ht="15">
      <c r="A243" s="143" t="s">
        <v>336</v>
      </c>
      <c r="B243" s="153">
        <v>0</v>
      </c>
      <c r="C243" s="153">
        <v>0</v>
      </c>
      <c r="D243" s="155">
        <v>0</v>
      </c>
      <c r="E243" s="156"/>
    </row>
    <row r="244" spans="1:5" ht="15">
      <c r="A244" s="143" t="s">
        <v>1140</v>
      </c>
      <c r="B244" s="153">
        <v>1</v>
      </c>
      <c r="C244" s="153">
        <v>0</v>
      </c>
      <c r="D244" s="155">
        <v>0</v>
      </c>
      <c r="E244" s="156"/>
    </row>
    <row r="245" spans="1:5" ht="15">
      <c r="A245" s="143" t="s">
        <v>1141</v>
      </c>
      <c r="B245" s="153">
        <v>0</v>
      </c>
      <c r="C245" s="153">
        <v>0</v>
      </c>
      <c r="D245" s="155">
        <v>0</v>
      </c>
      <c r="E245" s="156"/>
    </row>
    <row r="246" spans="1:5" ht="15">
      <c r="A246" s="143" t="s">
        <v>1142</v>
      </c>
      <c r="B246" s="153">
        <v>0</v>
      </c>
      <c r="C246" s="153">
        <v>0</v>
      </c>
      <c r="D246" s="155">
        <v>0</v>
      </c>
      <c r="E246" s="156"/>
    </row>
    <row r="247" spans="1:5" ht="15">
      <c r="A247" s="143" t="s">
        <v>1143</v>
      </c>
      <c r="B247" s="153">
        <v>0</v>
      </c>
      <c r="C247" s="153">
        <v>0</v>
      </c>
      <c r="D247" s="155">
        <v>0</v>
      </c>
      <c r="E247" s="156"/>
    </row>
    <row r="248" spans="1:5" ht="15">
      <c r="A248" s="143" t="s">
        <v>1144</v>
      </c>
      <c r="B248" s="153">
        <v>0</v>
      </c>
      <c r="C248" s="153">
        <v>0</v>
      </c>
      <c r="D248" s="155">
        <v>0</v>
      </c>
      <c r="E248" s="156"/>
    </row>
    <row r="249" spans="1:5" ht="15">
      <c r="A249" s="143" t="s">
        <v>1145</v>
      </c>
      <c r="B249" s="153">
        <v>0</v>
      </c>
      <c r="C249" s="153">
        <v>0</v>
      </c>
      <c r="D249" s="155">
        <v>0</v>
      </c>
      <c r="E249" s="156"/>
    </row>
    <row r="250" spans="1:5" ht="15">
      <c r="A250" s="143" t="s">
        <v>1146</v>
      </c>
      <c r="B250" s="153">
        <v>1</v>
      </c>
      <c r="C250" s="153">
        <v>0</v>
      </c>
      <c r="D250" s="155">
        <v>0</v>
      </c>
      <c r="E250" s="156"/>
    </row>
    <row r="251" spans="1:5" ht="15">
      <c r="A251" s="143" t="s">
        <v>325</v>
      </c>
      <c r="B251" s="153">
        <v>0</v>
      </c>
      <c r="C251" s="153">
        <v>0</v>
      </c>
      <c r="D251" s="155">
        <v>0</v>
      </c>
      <c r="E251" s="156"/>
    </row>
    <row r="252" spans="1:5" ht="15">
      <c r="A252" s="143" t="s">
        <v>1147</v>
      </c>
      <c r="B252" s="153">
        <v>0</v>
      </c>
      <c r="C252" s="153">
        <v>0</v>
      </c>
      <c r="D252" s="155">
        <v>0</v>
      </c>
      <c r="E252" s="156"/>
    </row>
    <row r="253" spans="1:5" ht="15">
      <c r="A253" s="143" t="s">
        <v>1148</v>
      </c>
      <c r="B253" s="153">
        <v>1</v>
      </c>
      <c r="C253" s="153">
        <v>0</v>
      </c>
      <c r="D253" s="155">
        <v>0</v>
      </c>
      <c r="E253" s="156"/>
    </row>
    <row r="254" spans="1:5" ht="15">
      <c r="A254" s="143" t="s">
        <v>1149</v>
      </c>
      <c r="B254" s="153">
        <v>1</v>
      </c>
      <c r="C254" s="153">
        <v>0</v>
      </c>
      <c r="D254" s="155">
        <v>0</v>
      </c>
      <c r="E254" s="156"/>
    </row>
    <row r="255" spans="1:5" ht="15">
      <c r="A255" s="143" t="s">
        <v>1150</v>
      </c>
      <c r="B255" s="153">
        <v>3</v>
      </c>
      <c r="C255" s="153">
        <v>0</v>
      </c>
      <c r="D255" s="155">
        <v>0</v>
      </c>
      <c r="E255" s="156"/>
    </row>
  </sheetData>
  <sheetProtection/>
  <mergeCells count="254">
    <mergeCell ref="D255:E255"/>
    <mergeCell ref="D128:E128"/>
    <mergeCell ref="D143:E143"/>
    <mergeCell ref="D144:E144"/>
    <mergeCell ref="D189:E189"/>
    <mergeCell ref="D210:E210"/>
    <mergeCell ref="D233:E233"/>
    <mergeCell ref="D243:E243"/>
    <mergeCell ref="D249:E249"/>
    <mergeCell ref="D250:E250"/>
    <mergeCell ref="D251:E251"/>
    <mergeCell ref="D252:E252"/>
    <mergeCell ref="D253:E253"/>
    <mergeCell ref="H2:N2"/>
    <mergeCell ref="H3:I3"/>
    <mergeCell ref="J3:K3"/>
    <mergeCell ref="H4:I4"/>
    <mergeCell ref="D242:E242"/>
    <mergeCell ref="D244:E244"/>
    <mergeCell ref="D245:E245"/>
    <mergeCell ref="D246:E246"/>
    <mergeCell ref="D247:E247"/>
    <mergeCell ref="D248:E248"/>
    <mergeCell ref="D236:E236"/>
    <mergeCell ref="D237:E237"/>
    <mergeCell ref="D238:E238"/>
    <mergeCell ref="D239:E239"/>
    <mergeCell ref="D240:E240"/>
    <mergeCell ref="D241:E241"/>
    <mergeCell ref="D229:E229"/>
    <mergeCell ref="D230:E230"/>
    <mergeCell ref="D231:E231"/>
    <mergeCell ref="D232:E232"/>
    <mergeCell ref="D234:E234"/>
    <mergeCell ref="D235:E235"/>
    <mergeCell ref="D225:E225"/>
    <mergeCell ref="D226:E226"/>
    <mergeCell ref="D227:E227"/>
    <mergeCell ref="D228:E228"/>
    <mergeCell ref="D254:E254"/>
    <mergeCell ref="H5:I5"/>
    <mergeCell ref="H6:I6"/>
    <mergeCell ref="H7:I7"/>
    <mergeCell ref="D217:E217"/>
    <mergeCell ref="D218:E218"/>
    <mergeCell ref="D219:E219"/>
    <mergeCell ref="D220:E220"/>
    <mergeCell ref="D221:E221"/>
    <mergeCell ref="D222:E222"/>
    <mergeCell ref="D211:E211"/>
    <mergeCell ref="D212:E212"/>
    <mergeCell ref="D213:E213"/>
    <mergeCell ref="D214:E214"/>
    <mergeCell ref="D215:E215"/>
    <mergeCell ref="D216:E216"/>
    <mergeCell ref="D204:E204"/>
    <mergeCell ref="D205:E205"/>
    <mergeCell ref="D206:E206"/>
    <mergeCell ref="D207:E207"/>
    <mergeCell ref="D208:E208"/>
    <mergeCell ref="D209:E209"/>
    <mergeCell ref="D198:E198"/>
    <mergeCell ref="D199:E199"/>
    <mergeCell ref="D200:E200"/>
    <mergeCell ref="D201:E201"/>
    <mergeCell ref="D202:E202"/>
    <mergeCell ref="D203:E203"/>
    <mergeCell ref="D193:E193"/>
    <mergeCell ref="D194:E194"/>
    <mergeCell ref="D195:E195"/>
    <mergeCell ref="D196:E196"/>
    <mergeCell ref="D197:E197"/>
    <mergeCell ref="L3:N3"/>
    <mergeCell ref="L4:N4"/>
    <mergeCell ref="L5:N5"/>
    <mergeCell ref="L6:N6"/>
    <mergeCell ref="L7:N7"/>
    <mergeCell ref="J4:K4"/>
    <mergeCell ref="J5:K5"/>
    <mergeCell ref="J6:K6"/>
    <mergeCell ref="H8:I10"/>
    <mergeCell ref="J8:K10"/>
    <mergeCell ref="L8:N10"/>
    <mergeCell ref="D184:E184"/>
    <mergeCell ref="D185:E185"/>
    <mergeCell ref="D186:E186"/>
    <mergeCell ref="D187:E187"/>
    <mergeCell ref="D188:E188"/>
    <mergeCell ref="D190:E190"/>
    <mergeCell ref="D178:E178"/>
    <mergeCell ref="D179:E179"/>
    <mergeCell ref="D180:E180"/>
    <mergeCell ref="D181:E181"/>
    <mergeCell ref="D182:E182"/>
    <mergeCell ref="D183:E183"/>
    <mergeCell ref="D172:E172"/>
    <mergeCell ref="D173:E173"/>
    <mergeCell ref="D174:E174"/>
    <mergeCell ref="D175:E175"/>
    <mergeCell ref="D176:E176"/>
    <mergeCell ref="D177:E177"/>
    <mergeCell ref="D169:E169"/>
    <mergeCell ref="D163:E163"/>
    <mergeCell ref="D164:E164"/>
    <mergeCell ref="D165:E165"/>
    <mergeCell ref="D166:E166"/>
    <mergeCell ref="D167:E167"/>
    <mergeCell ref="D168:E168"/>
    <mergeCell ref="D157:E157"/>
    <mergeCell ref="D158:E158"/>
    <mergeCell ref="D159:E159"/>
    <mergeCell ref="D160:E160"/>
    <mergeCell ref="D161:E161"/>
    <mergeCell ref="D162:E162"/>
    <mergeCell ref="D156:E156"/>
    <mergeCell ref="D153:E153"/>
    <mergeCell ref="D147:E147"/>
    <mergeCell ref="D148:E148"/>
    <mergeCell ref="D149:E149"/>
    <mergeCell ref="D150:E150"/>
    <mergeCell ref="D151:E151"/>
    <mergeCell ref="D152:E152"/>
    <mergeCell ref="D139:E139"/>
    <mergeCell ref="D140:E140"/>
    <mergeCell ref="D141:E141"/>
    <mergeCell ref="D142:E142"/>
    <mergeCell ref="D145:E145"/>
    <mergeCell ref="D146:E146"/>
    <mergeCell ref="D133:E133"/>
    <mergeCell ref="D134:E134"/>
    <mergeCell ref="D135:E135"/>
    <mergeCell ref="D136:E136"/>
    <mergeCell ref="D137:E137"/>
    <mergeCell ref="D138:E138"/>
    <mergeCell ref="D126:E126"/>
    <mergeCell ref="D127:E127"/>
    <mergeCell ref="D129:E129"/>
    <mergeCell ref="D130:E130"/>
    <mergeCell ref="D131:E131"/>
    <mergeCell ref="D132:E132"/>
    <mergeCell ref="D120:E120"/>
    <mergeCell ref="D121:E121"/>
    <mergeCell ref="D122:E122"/>
    <mergeCell ref="D123:E123"/>
    <mergeCell ref="D124:E124"/>
    <mergeCell ref="D125:E125"/>
    <mergeCell ref="D114:E114"/>
    <mergeCell ref="D115:E115"/>
    <mergeCell ref="D116:E116"/>
    <mergeCell ref="D117:E117"/>
    <mergeCell ref="D118:E118"/>
    <mergeCell ref="D119:E119"/>
    <mergeCell ref="D111:E111"/>
    <mergeCell ref="D112:E112"/>
    <mergeCell ref="D113:E113"/>
    <mergeCell ref="D104:E104"/>
    <mergeCell ref="D105:E105"/>
    <mergeCell ref="D106:E106"/>
    <mergeCell ref="D107:E107"/>
    <mergeCell ref="D108:E108"/>
    <mergeCell ref="D98:E98"/>
    <mergeCell ref="D99:E99"/>
    <mergeCell ref="D100:E100"/>
    <mergeCell ref="D101:E101"/>
    <mergeCell ref="D102:E102"/>
    <mergeCell ref="D103:E103"/>
    <mergeCell ref="D90:E90"/>
    <mergeCell ref="D91:E91"/>
    <mergeCell ref="D78:E78"/>
    <mergeCell ref="D94:E94"/>
    <mergeCell ref="D95:E95"/>
    <mergeCell ref="D96:E96"/>
    <mergeCell ref="D84:E84"/>
    <mergeCell ref="D85:E85"/>
    <mergeCell ref="D86:E86"/>
    <mergeCell ref="D87:E87"/>
    <mergeCell ref="D88:E88"/>
    <mergeCell ref="D89:E89"/>
    <mergeCell ref="D79:E79"/>
    <mergeCell ref="D80:E80"/>
    <mergeCell ref="D81:E81"/>
    <mergeCell ref="D82:E82"/>
    <mergeCell ref="D83:E83"/>
    <mergeCell ref="D97:E97"/>
    <mergeCell ref="D71:E71"/>
    <mergeCell ref="D72:E72"/>
    <mergeCell ref="D73:E73"/>
    <mergeCell ref="D74:E74"/>
    <mergeCell ref="D75:E75"/>
    <mergeCell ref="D76:E76"/>
    <mergeCell ref="D65:E65"/>
    <mergeCell ref="D66:E66"/>
    <mergeCell ref="D67:E67"/>
    <mergeCell ref="D68:E68"/>
    <mergeCell ref="D69:E69"/>
    <mergeCell ref="D70:E70"/>
    <mergeCell ref="D19:E19"/>
    <mergeCell ref="D60:E60"/>
    <mergeCell ref="D61:E61"/>
    <mergeCell ref="D62:E62"/>
    <mergeCell ref="D63:E63"/>
    <mergeCell ref="D64:E64"/>
    <mergeCell ref="D11:E11"/>
    <mergeCell ref="D12:E12"/>
    <mergeCell ref="D2:E2"/>
    <mergeCell ref="D3:E3"/>
    <mergeCell ref="D4:E4"/>
    <mergeCell ref="D5:E5"/>
    <mergeCell ref="D6:E6"/>
    <mergeCell ref="D13:E13"/>
    <mergeCell ref="A1:E1"/>
    <mergeCell ref="D16:E16"/>
    <mergeCell ref="D17:E17"/>
    <mergeCell ref="D18:E18"/>
    <mergeCell ref="D7:E7"/>
    <mergeCell ref="D8:E8"/>
    <mergeCell ref="D9:E9"/>
    <mergeCell ref="D10:E10"/>
    <mergeCell ref="D45:E45"/>
    <mergeCell ref="D20:E20"/>
    <mergeCell ref="D21:E21"/>
    <mergeCell ref="D22:E22"/>
    <mergeCell ref="D23:E23"/>
    <mergeCell ref="D24:E24"/>
    <mergeCell ref="D25:E25"/>
    <mergeCell ref="D37:E37"/>
    <mergeCell ref="D31:E31"/>
    <mergeCell ref="D26:E26"/>
    <mergeCell ref="D27:E27"/>
    <mergeCell ref="D28:E28"/>
    <mergeCell ref="D29:E29"/>
    <mergeCell ref="D32:E32"/>
    <mergeCell ref="D38:E38"/>
    <mergeCell ref="D30:E30"/>
    <mergeCell ref="D41:E41"/>
    <mergeCell ref="D42:E42"/>
    <mergeCell ref="D43:E43"/>
    <mergeCell ref="D44:E44"/>
    <mergeCell ref="D33:E33"/>
    <mergeCell ref="D34:E34"/>
    <mergeCell ref="D35:E35"/>
    <mergeCell ref="D36:E36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9"/>
  <sheetViews>
    <sheetView zoomScalePageLayoutView="0" workbookViewId="0" topLeftCell="A1">
      <selection activeCell="C227" sqref="C227"/>
    </sheetView>
  </sheetViews>
  <sheetFormatPr defaultColWidth="9.140625" defaultRowHeight="15"/>
  <cols>
    <col min="1" max="1" width="30.00390625" style="0" customWidth="1"/>
    <col min="2" max="2" width="17.140625" style="1" customWidth="1"/>
    <col min="3" max="3" width="15.7109375" style="1" customWidth="1"/>
    <col min="4" max="4" width="17.57421875" style="1" customWidth="1"/>
    <col min="5" max="5" width="16.00390625" style="1" customWidth="1"/>
    <col min="6" max="6" width="10.28125" style="1" customWidth="1"/>
    <col min="7" max="7" width="13.00390625" style="1" customWidth="1"/>
    <col min="9" max="9" width="11.8515625" style="0" customWidth="1"/>
    <col min="10" max="10" width="9.140625" style="0" customWidth="1"/>
  </cols>
  <sheetData>
    <row r="1" spans="1:14" s="2" customFormat="1" ht="60" customHeight="1">
      <c r="A1" s="168" t="s">
        <v>252</v>
      </c>
      <c r="B1" s="168"/>
      <c r="C1" s="168"/>
      <c r="D1" s="168"/>
      <c r="E1" s="168"/>
      <c r="F1" s="168"/>
      <c r="G1" s="168"/>
      <c r="I1" s="169" t="s">
        <v>234</v>
      </c>
      <c r="J1" s="169"/>
      <c r="K1" s="169"/>
      <c r="L1" s="169"/>
      <c r="M1" s="169"/>
      <c r="N1" s="169"/>
    </row>
    <row r="2" spans="1:14" s="2" customFormat="1" ht="45">
      <c r="A2" s="11" t="s">
        <v>0</v>
      </c>
      <c r="B2" s="12" t="s">
        <v>227</v>
      </c>
      <c r="C2" s="12" t="s">
        <v>228</v>
      </c>
      <c r="D2" s="12" t="s">
        <v>229</v>
      </c>
      <c r="E2" s="12" t="s">
        <v>230</v>
      </c>
      <c r="F2" s="12" t="s">
        <v>231</v>
      </c>
      <c r="G2" s="12" t="s">
        <v>232</v>
      </c>
      <c r="I2" s="169"/>
      <c r="J2" s="169"/>
      <c r="K2" s="169"/>
      <c r="L2" s="169"/>
      <c r="M2" s="169"/>
      <c r="N2" s="169"/>
    </row>
    <row r="3" spans="1:13" ht="15">
      <c r="A3" s="9" t="s">
        <v>1</v>
      </c>
      <c r="B3" s="10">
        <v>1</v>
      </c>
      <c r="C3" s="10">
        <v>0</v>
      </c>
      <c r="D3" s="10">
        <v>0</v>
      </c>
      <c r="E3" s="10">
        <v>1</v>
      </c>
      <c r="F3" s="10">
        <f aca="true" t="shared" si="0" ref="F3:F66">SUM(B3:E3)</f>
        <v>2</v>
      </c>
      <c r="G3" s="10">
        <v>2732</v>
      </c>
      <c r="I3" s="154" t="s">
        <v>235</v>
      </c>
      <c r="J3" s="171" t="s">
        <v>253</v>
      </c>
      <c r="K3" s="171"/>
      <c r="L3" s="171"/>
      <c r="M3" s="171"/>
    </row>
    <row r="4" spans="1:12" ht="15">
      <c r="A4" s="3" t="s">
        <v>2</v>
      </c>
      <c r="B4" s="4">
        <v>2</v>
      </c>
      <c r="C4" s="4">
        <v>1</v>
      </c>
      <c r="D4" s="4">
        <v>0</v>
      </c>
      <c r="E4" s="4">
        <v>4</v>
      </c>
      <c r="F4" s="4">
        <f t="shared" si="0"/>
        <v>7</v>
      </c>
      <c r="G4" s="4">
        <v>2102</v>
      </c>
      <c r="I4" s="170"/>
      <c r="J4" s="17" t="s">
        <v>236</v>
      </c>
      <c r="K4" s="17" t="s">
        <v>237</v>
      </c>
      <c r="L4" s="17" t="s">
        <v>238</v>
      </c>
    </row>
    <row r="5" spans="1:12" ht="15">
      <c r="A5" s="3" t="s">
        <v>3</v>
      </c>
      <c r="B5" s="4">
        <v>3</v>
      </c>
      <c r="C5" s="4">
        <v>4</v>
      </c>
      <c r="D5" s="4">
        <v>2</v>
      </c>
      <c r="E5" s="4">
        <v>13</v>
      </c>
      <c r="F5" s="4">
        <f t="shared" si="0"/>
        <v>22</v>
      </c>
      <c r="G5" s="4">
        <v>6736</v>
      </c>
      <c r="I5" t="s">
        <v>239</v>
      </c>
      <c r="J5" s="14">
        <v>1.8861609286221834</v>
      </c>
      <c r="K5" s="14">
        <v>2.072485168778011</v>
      </c>
      <c r="L5" s="14">
        <v>4.41257584114727</v>
      </c>
    </row>
    <row r="6" spans="1:12" ht="15">
      <c r="A6" s="3" t="s">
        <v>4</v>
      </c>
      <c r="B6" s="4">
        <v>2</v>
      </c>
      <c r="C6" s="4">
        <v>2</v>
      </c>
      <c r="D6" s="4">
        <v>0</v>
      </c>
      <c r="E6" s="4">
        <v>11</v>
      </c>
      <c r="F6" s="4">
        <f t="shared" si="0"/>
        <v>15</v>
      </c>
      <c r="G6" s="4">
        <v>3305</v>
      </c>
      <c r="I6" t="s">
        <v>240</v>
      </c>
      <c r="J6" s="14">
        <v>1.13169655717331</v>
      </c>
      <c r="K6" s="14">
        <v>1.0362425843890055</v>
      </c>
      <c r="L6" s="14">
        <v>0.7354293068578783</v>
      </c>
    </row>
    <row r="7" spans="1:12" ht="15">
      <c r="A7" s="3" t="s">
        <v>5</v>
      </c>
      <c r="B7" s="4">
        <v>0</v>
      </c>
      <c r="C7" s="4">
        <v>2</v>
      </c>
      <c r="D7" s="4">
        <v>0</v>
      </c>
      <c r="E7" s="4">
        <v>1</v>
      </c>
      <c r="F7" s="4">
        <f t="shared" si="0"/>
        <v>3</v>
      </c>
      <c r="G7" s="4">
        <v>2102</v>
      </c>
      <c r="I7" t="s">
        <v>241</v>
      </c>
      <c r="J7" s="14">
        <v>1.5775164130294625</v>
      </c>
      <c r="K7" s="14">
        <v>1.2953032304862568</v>
      </c>
      <c r="L7" s="14">
        <v>0</v>
      </c>
    </row>
    <row r="8" spans="1:12" ht="15">
      <c r="A8" s="3" t="s">
        <v>6</v>
      </c>
      <c r="B8" s="4">
        <v>1</v>
      </c>
      <c r="C8" s="4">
        <v>4</v>
      </c>
      <c r="D8" s="4">
        <v>0</v>
      </c>
      <c r="E8" s="4">
        <v>7</v>
      </c>
      <c r="F8" s="4">
        <f t="shared" si="0"/>
        <v>12</v>
      </c>
      <c r="G8" s="4">
        <v>5863</v>
      </c>
      <c r="I8" t="s">
        <v>242</v>
      </c>
      <c r="J8" s="14">
        <v>1.8175732584904676</v>
      </c>
      <c r="K8" s="14">
        <v>1.9429548457293855</v>
      </c>
      <c r="L8" s="14">
        <v>1.4708586137157567</v>
      </c>
    </row>
    <row r="9" spans="1:12" ht="15">
      <c r="A9" s="3" t="s">
        <v>7</v>
      </c>
      <c r="B9" s="4">
        <v>11</v>
      </c>
      <c r="C9" s="4">
        <v>8</v>
      </c>
      <c r="D9" s="4">
        <v>5</v>
      </c>
      <c r="E9" s="4">
        <v>20</v>
      </c>
      <c r="F9" s="4">
        <f t="shared" si="0"/>
        <v>44</v>
      </c>
      <c r="G9" s="4">
        <v>15468</v>
      </c>
      <c r="I9" t="s">
        <v>243</v>
      </c>
      <c r="J9" s="14">
        <v>7.167411528764298</v>
      </c>
      <c r="K9" s="14">
        <v>7.383228413771663</v>
      </c>
      <c r="L9" s="14">
        <v>8.825151682294539</v>
      </c>
    </row>
    <row r="10" spans="1:12" ht="15">
      <c r="A10" s="3" t="s">
        <v>8</v>
      </c>
      <c r="B10" s="4">
        <v>0</v>
      </c>
      <c r="C10" s="4">
        <v>1</v>
      </c>
      <c r="D10" s="4">
        <v>0</v>
      </c>
      <c r="E10" s="4">
        <v>1</v>
      </c>
      <c r="F10" s="4">
        <f t="shared" si="0"/>
        <v>2</v>
      </c>
      <c r="G10" s="4">
        <v>1855</v>
      </c>
      <c r="I10" t="s">
        <v>244</v>
      </c>
      <c r="J10" s="14">
        <v>13.75182786140901</v>
      </c>
      <c r="K10" s="14">
        <v>19.300018134245224</v>
      </c>
      <c r="L10" s="14">
        <v>6.618863761720904</v>
      </c>
    </row>
    <row r="11" spans="1:12" ht="15">
      <c r="A11" s="3" t="s">
        <v>9</v>
      </c>
      <c r="B11" s="4">
        <v>7</v>
      </c>
      <c r="C11" s="4">
        <v>6</v>
      </c>
      <c r="D11" s="4">
        <v>1</v>
      </c>
      <c r="E11" s="4">
        <v>9</v>
      </c>
      <c r="F11" s="4">
        <f t="shared" si="0"/>
        <v>23</v>
      </c>
      <c r="G11" s="4">
        <v>6901</v>
      </c>
      <c r="I11" t="s">
        <v>245</v>
      </c>
      <c r="J11" s="14">
        <v>26.817779021500865</v>
      </c>
      <c r="K11" s="14">
        <v>36.786611745809694</v>
      </c>
      <c r="L11" s="14">
        <v>35.300606729178156</v>
      </c>
    </row>
    <row r="12" spans="1:12" ht="15">
      <c r="A12" s="3" t="s">
        <v>10</v>
      </c>
      <c r="B12" s="4">
        <v>3</v>
      </c>
      <c r="C12" s="4">
        <v>0</v>
      </c>
      <c r="D12" s="4">
        <v>2</v>
      </c>
      <c r="E12" s="4">
        <v>6</v>
      </c>
      <c r="F12" s="4">
        <f t="shared" si="0"/>
        <v>11</v>
      </c>
      <c r="G12" s="4">
        <v>2872</v>
      </c>
      <c r="I12" t="s">
        <v>246</v>
      </c>
      <c r="J12" s="14">
        <v>46.60532185450086</v>
      </c>
      <c r="K12" s="14">
        <v>59.065827310173304</v>
      </c>
      <c r="L12" s="14">
        <v>53.68633940062511</v>
      </c>
    </row>
    <row r="13" spans="1:12" ht="15">
      <c r="A13" s="3" t="s">
        <v>11</v>
      </c>
      <c r="B13" s="4">
        <v>3</v>
      </c>
      <c r="C13" s="4">
        <v>2</v>
      </c>
      <c r="D13" s="4">
        <v>2</v>
      </c>
      <c r="E13" s="4">
        <v>3</v>
      </c>
      <c r="F13" s="4">
        <f t="shared" si="0"/>
        <v>10</v>
      </c>
      <c r="G13" s="4">
        <v>3593</v>
      </c>
      <c r="I13" t="s">
        <v>247</v>
      </c>
      <c r="J13" s="14">
        <v>65.9470448316447</v>
      </c>
      <c r="K13" s="14">
        <v>70.33496541540374</v>
      </c>
      <c r="L13" s="14">
        <v>80.89722375436659</v>
      </c>
    </row>
    <row r="14" spans="1:12" ht="15">
      <c r="A14" s="3" t="s">
        <v>12</v>
      </c>
      <c r="B14" s="4">
        <v>1</v>
      </c>
      <c r="C14" s="4">
        <v>0</v>
      </c>
      <c r="D14" s="4">
        <v>0</v>
      </c>
      <c r="E14" s="4">
        <v>2</v>
      </c>
      <c r="F14" s="4">
        <f t="shared" si="0"/>
        <v>3</v>
      </c>
      <c r="G14" s="4">
        <v>1269</v>
      </c>
      <c r="I14" s="15" t="s">
        <v>248</v>
      </c>
      <c r="J14" s="15">
        <v>166.70233225513516</v>
      </c>
      <c r="K14" s="15">
        <v>199.2176368487863</v>
      </c>
      <c r="L14" s="15">
        <v>191.94704908990622</v>
      </c>
    </row>
    <row r="15" spans="1:12" ht="15">
      <c r="A15" s="3" t="s">
        <v>13</v>
      </c>
      <c r="B15" s="4">
        <v>1</v>
      </c>
      <c r="C15" s="4">
        <v>0</v>
      </c>
      <c r="D15" s="4">
        <v>0</v>
      </c>
      <c r="E15" s="4">
        <v>4</v>
      </c>
      <c r="F15" s="4">
        <f t="shared" si="0"/>
        <v>5</v>
      </c>
      <c r="G15" s="4">
        <v>2454</v>
      </c>
      <c r="I15" s="16" t="s">
        <v>249</v>
      </c>
      <c r="J15" s="16">
        <v>163.36</v>
      </c>
      <c r="K15" s="16">
        <v>195.23</v>
      </c>
      <c r="L15" s="16">
        <v>188.11</v>
      </c>
    </row>
    <row r="16" spans="1:9" ht="15">
      <c r="A16" s="3" t="s">
        <v>14</v>
      </c>
      <c r="B16" s="4">
        <v>0</v>
      </c>
      <c r="C16" s="4">
        <v>0</v>
      </c>
      <c r="D16" s="4">
        <v>0</v>
      </c>
      <c r="E16" s="4">
        <v>1</v>
      </c>
      <c r="F16" s="4">
        <f t="shared" si="0"/>
        <v>1</v>
      </c>
      <c r="G16" s="4">
        <v>1119</v>
      </c>
      <c r="I16" t="s">
        <v>250</v>
      </c>
    </row>
    <row r="17" spans="1:9" ht="15">
      <c r="A17" s="3" t="s">
        <v>15</v>
      </c>
      <c r="B17" s="4">
        <v>4</v>
      </c>
      <c r="C17" s="4">
        <v>0</v>
      </c>
      <c r="D17" s="4">
        <v>0</v>
      </c>
      <c r="E17" s="4">
        <v>2</v>
      </c>
      <c r="F17" s="4">
        <f t="shared" si="0"/>
        <v>6</v>
      </c>
      <c r="G17" s="4">
        <v>1805</v>
      </c>
      <c r="I17" t="s">
        <v>233</v>
      </c>
    </row>
    <row r="18" spans="1:9" ht="15">
      <c r="A18" s="3" t="s">
        <v>16</v>
      </c>
      <c r="B18" s="4">
        <v>1</v>
      </c>
      <c r="C18" s="4">
        <v>0</v>
      </c>
      <c r="D18" s="4">
        <v>0</v>
      </c>
      <c r="E18" s="4">
        <v>3</v>
      </c>
      <c r="F18" s="4">
        <f t="shared" si="0"/>
        <v>4</v>
      </c>
      <c r="G18" s="4">
        <v>2702</v>
      </c>
      <c r="I18" t="s">
        <v>251</v>
      </c>
    </row>
    <row r="19" spans="1:7" ht="15">
      <c r="A19" s="3" t="s">
        <v>17</v>
      </c>
      <c r="B19" s="4">
        <v>3</v>
      </c>
      <c r="C19" s="4">
        <v>2</v>
      </c>
      <c r="D19" s="4">
        <v>0</v>
      </c>
      <c r="E19" s="4">
        <v>1</v>
      </c>
      <c r="F19" s="4">
        <f t="shared" si="0"/>
        <v>6</v>
      </c>
      <c r="G19" s="4">
        <v>4508</v>
      </c>
    </row>
    <row r="20" spans="1:7" ht="15">
      <c r="A20" s="3" t="s">
        <v>18</v>
      </c>
      <c r="B20" s="4">
        <v>3</v>
      </c>
      <c r="C20" s="4">
        <v>0</v>
      </c>
      <c r="D20" s="4">
        <v>1</v>
      </c>
      <c r="E20" s="4">
        <v>4</v>
      </c>
      <c r="F20" s="4">
        <f t="shared" si="0"/>
        <v>8</v>
      </c>
      <c r="G20" s="4">
        <v>3427</v>
      </c>
    </row>
    <row r="21" spans="1:7" ht="15">
      <c r="A21" s="3" t="s">
        <v>19</v>
      </c>
      <c r="B21" s="4">
        <v>1</v>
      </c>
      <c r="C21" s="4">
        <v>2</v>
      </c>
      <c r="D21" s="4">
        <v>0</v>
      </c>
      <c r="E21" s="4">
        <v>0</v>
      </c>
      <c r="F21" s="4">
        <f t="shared" si="0"/>
        <v>3</v>
      </c>
      <c r="G21" s="4">
        <v>1568</v>
      </c>
    </row>
    <row r="22" spans="1:7" ht="15">
      <c r="A22" s="3" t="s">
        <v>20</v>
      </c>
      <c r="B22" s="4">
        <v>15</v>
      </c>
      <c r="C22" s="4">
        <v>8</v>
      </c>
      <c r="D22" s="4">
        <v>2</v>
      </c>
      <c r="E22" s="4">
        <v>30</v>
      </c>
      <c r="F22" s="4">
        <f t="shared" si="0"/>
        <v>55</v>
      </c>
      <c r="G22" s="4">
        <v>16626</v>
      </c>
    </row>
    <row r="23" spans="1:7" ht="15">
      <c r="A23" s="3" t="s">
        <v>21</v>
      </c>
      <c r="B23" s="4">
        <v>0</v>
      </c>
      <c r="C23" s="4">
        <v>0</v>
      </c>
      <c r="D23" s="4">
        <v>0</v>
      </c>
      <c r="E23" s="4">
        <v>1</v>
      </c>
      <c r="F23" s="4">
        <f t="shared" si="0"/>
        <v>1</v>
      </c>
      <c r="G23" s="4">
        <v>1217</v>
      </c>
    </row>
    <row r="24" spans="1:7" ht="15">
      <c r="A24" s="3" t="s">
        <v>22</v>
      </c>
      <c r="B24" s="4">
        <v>1</v>
      </c>
      <c r="C24" s="4">
        <v>0</v>
      </c>
      <c r="D24" s="4">
        <v>0</v>
      </c>
      <c r="E24" s="4">
        <v>5</v>
      </c>
      <c r="F24" s="4">
        <f t="shared" si="0"/>
        <v>6</v>
      </c>
      <c r="G24" s="4">
        <v>2581</v>
      </c>
    </row>
    <row r="25" spans="1:7" ht="15">
      <c r="A25" s="3" t="s">
        <v>23</v>
      </c>
      <c r="B25" s="4">
        <v>9</v>
      </c>
      <c r="C25" s="4">
        <v>8</v>
      </c>
      <c r="D25" s="4">
        <v>0</v>
      </c>
      <c r="E25" s="4">
        <v>14</v>
      </c>
      <c r="F25" s="4">
        <f t="shared" si="0"/>
        <v>31</v>
      </c>
      <c r="G25" s="4">
        <v>9883</v>
      </c>
    </row>
    <row r="26" spans="1:7" ht="15">
      <c r="A26" s="3" t="s">
        <v>24</v>
      </c>
      <c r="B26" s="4">
        <v>2</v>
      </c>
      <c r="C26" s="4">
        <v>0</v>
      </c>
      <c r="D26" s="4">
        <v>0</v>
      </c>
      <c r="E26" s="4">
        <v>1</v>
      </c>
      <c r="F26" s="4">
        <f t="shared" si="0"/>
        <v>3</v>
      </c>
      <c r="G26" s="4">
        <v>1604</v>
      </c>
    </row>
    <row r="27" spans="1:7" ht="15">
      <c r="A27" s="3" t="s">
        <v>25</v>
      </c>
      <c r="B27" s="4">
        <v>2</v>
      </c>
      <c r="C27" s="4">
        <v>1</v>
      </c>
      <c r="D27" s="4">
        <v>0</v>
      </c>
      <c r="E27" s="4">
        <v>0</v>
      </c>
      <c r="F27" s="4">
        <f t="shared" si="0"/>
        <v>3</v>
      </c>
      <c r="G27" s="4">
        <v>1451</v>
      </c>
    </row>
    <row r="28" spans="1:7" ht="15">
      <c r="A28" s="3" t="s">
        <v>26</v>
      </c>
      <c r="B28" s="4">
        <v>4</v>
      </c>
      <c r="C28" s="4">
        <v>0</v>
      </c>
      <c r="D28" s="4">
        <v>1</v>
      </c>
      <c r="E28" s="4">
        <v>9</v>
      </c>
      <c r="F28" s="4">
        <f t="shared" si="0"/>
        <v>14</v>
      </c>
      <c r="G28" s="4">
        <v>3983</v>
      </c>
    </row>
    <row r="29" spans="1:7" ht="15">
      <c r="A29" s="3" t="s">
        <v>27</v>
      </c>
      <c r="B29" s="4">
        <v>2</v>
      </c>
      <c r="C29" s="4">
        <v>1</v>
      </c>
      <c r="D29" s="4">
        <v>1</v>
      </c>
      <c r="E29" s="4">
        <v>1</v>
      </c>
      <c r="F29" s="4">
        <f t="shared" si="0"/>
        <v>5</v>
      </c>
      <c r="G29" s="4">
        <v>2073</v>
      </c>
    </row>
    <row r="30" spans="1:7" ht="15">
      <c r="A30" s="3" t="s">
        <v>28</v>
      </c>
      <c r="B30" s="4">
        <v>1</v>
      </c>
      <c r="C30" s="4">
        <v>0</v>
      </c>
      <c r="D30" s="4">
        <v>0</v>
      </c>
      <c r="E30" s="4">
        <v>2</v>
      </c>
      <c r="F30" s="4">
        <f t="shared" si="0"/>
        <v>3</v>
      </c>
      <c r="G30" s="4">
        <v>2218</v>
      </c>
    </row>
    <row r="31" spans="1:7" ht="15">
      <c r="A31" s="3" t="s">
        <v>29</v>
      </c>
      <c r="B31" s="4">
        <v>1</v>
      </c>
      <c r="C31" s="4">
        <v>0</v>
      </c>
      <c r="D31" s="4">
        <v>1</v>
      </c>
      <c r="E31" s="4">
        <v>3</v>
      </c>
      <c r="F31" s="4">
        <f t="shared" si="0"/>
        <v>5</v>
      </c>
      <c r="G31" s="4">
        <v>2317</v>
      </c>
    </row>
    <row r="32" spans="1:7" ht="15">
      <c r="A32" s="3" t="s">
        <v>30</v>
      </c>
      <c r="B32" s="4">
        <v>0</v>
      </c>
      <c r="C32" s="4">
        <v>1</v>
      </c>
      <c r="D32" s="4">
        <v>2</v>
      </c>
      <c r="E32" s="4">
        <v>4</v>
      </c>
      <c r="F32" s="4">
        <f t="shared" si="0"/>
        <v>7</v>
      </c>
      <c r="G32" s="4">
        <v>2092</v>
      </c>
    </row>
    <row r="33" spans="1:7" ht="15">
      <c r="A33" s="3" t="s">
        <v>31</v>
      </c>
      <c r="B33" s="4">
        <v>6</v>
      </c>
      <c r="C33" s="4">
        <v>1</v>
      </c>
      <c r="D33" s="4">
        <v>0</v>
      </c>
      <c r="E33" s="4">
        <v>10</v>
      </c>
      <c r="F33" s="4">
        <f t="shared" si="0"/>
        <v>17</v>
      </c>
      <c r="G33" s="4">
        <v>8421</v>
      </c>
    </row>
    <row r="34" spans="1:7" ht="15">
      <c r="A34" s="3" t="s">
        <v>32</v>
      </c>
      <c r="B34" s="4">
        <v>1</v>
      </c>
      <c r="C34" s="4">
        <v>0</v>
      </c>
      <c r="D34" s="4">
        <v>0</v>
      </c>
      <c r="E34" s="4">
        <v>3</v>
      </c>
      <c r="F34" s="4">
        <f t="shared" si="0"/>
        <v>4</v>
      </c>
      <c r="G34" s="4">
        <v>2086</v>
      </c>
    </row>
    <row r="35" spans="1:7" ht="15">
      <c r="A35" s="3" t="s">
        <v>33</v>
      </c>
      <c r="B35" s="4">
        <v>1</v>
      </c>
      <c r="C35" s="4">
        <v>0</v>
      </c>
      <c r="D35" s="4">
        <v>0</v>
      </c>
      <c r="E35" s="4">
        <v>0</v>
      </c>
      <c r="F35" s="4">
        <f t="shared" si="0"/>
        <v>1</v>
      </c>
      <c r="G35" s="4">
        <v>2163</v>
      </c>
    </row>
    <row r="36" spans="1:7" ht="15">
      <c r="A36" s="3" t="s">
        <v>34</v>
      </c>
      <c r="B36" s="4">
        <v>1</v>
      </c>
      <c r="C36" s="4">
        <v>0</v>
      </c>
      <c r="D36" s="4">
        <v>0</v>
      </c>
      <c r="E36" s="4">
        <v>1</v>
      </c>
      <c r="F36" s="4">
        <f t="shared" si="0"/>
        <v>2</v>
      </c>
      <c r="G36" s="4">
        <v>2431</v>
      </c>
    </row>
    <row r="37" spans="1:7" ht="15">
      <c r="A37" s="3" t="s">
        <v>35</v>
      </c>
      <c r="B37" s="4">
        <v>1</v>
      </c>
      <c r="C37" s="4">
        <v>0</v>
      </c>
      <c r="D37" s="4">
        <v>0</v>
      </c>
      <c r="E37" s="4">
        <v>5</v>
      </c>
      <c r="F37" s="4">
        <f t="shared" si="0"/>
        <v>6</v>
      </c>
      <c r="G37" s="4">
        <v>3243</v>
      </c>
    </row>
    <row r="38" spans="1:7" ht="15">
      <c r="A38" s="3" t="s">
        <v>36</v>
      </c>
      <c r="B38" s="4">
        <v>1</v>
      </c>
      <c r="C38" s="4">
        <v>0</v>
      </c>
      <c r="D38" s="4">
        <v>0</v>
      </c>
      <c r="E38" s="4">
        <v>2</v>
      </c>
      <c r="F38" s="4">
        <f t="shared" si="0"/>
        <v>3</v>
      </c>
      <c r="G38" s="4">
        <v>1530</v>
      </c>
    </row>
    <row r="39" spans="1:7" ht="15">
      <c r="A39" s="3" t="s">
        <v>37</v>
      </c>
      <c r="B39" s="4">
        <v>7</v>
      </c>
      <c r="C39" s="4">
        <v>5</v>
      </c>
      <c r="D39" s="4">
        <v>2</v>
      </c>
      <c r="E39" s="4">
        <v>11</v>
      </c>
      <c r="F39" s="4">
        <f t="shared" si="0"/>
        <v>25</v>
      </c>
      <c r="G39" s="4">
        <v>7083</v>
      </c>
    </row>
    <row r="40" spans="1:7" ht="15">
      <c r="A40" s="3" t="s">
        <v>38</v>
      </c>
      <c r="B40" s="4">
        <v>4</v>
      </c>
      <c r="C40" s="4">
        <v>0</v>
      </c>
      <c r="D40" s="4">
        <v>0</v>
      </c>
      <c r="E40" s="4">
        <v>2</v>
      </c>
      <c r="F40" s="4">
        <f t="shared" si="0"/>
        <v>6</v>
      </c>
      <c r="G40" s="4">
        <v>3055</v>
      </c>
    </row>
    <row r="41" spans="1:7" ht="15">
      <c r="A41" s="3" t="s">
        <v>39</v>
      </c>
      <c r="B41" s="4">
        <v>2</v>
      </c>
      <c r="C41" s="4">
        <v>1</v>
      </c>
      <c r="D41" s="4">
        <v>0</v>
      </c>
      <c r="E41" s="4">
        <v>5</v>
      </c>
      <c r="F41" s="4">
        <f t="shared" si="0"/>
        <v>8</v>
      </c>
      <c r="G41" s="4">
        <v>4057</v>
      </c>
    </row>
    <row r="42" spans="1:7" ht="15">
      <c r="A42" s="3" t="s">
        <v>40</v>
      </c>
      <c r="B42" s="4">
        <v>1</v>
      </c>
      <c r="C42" s="4">
        <v>1</v>
      </c>
      <c r="D42" s="4">
        <v>0</v>
      </c>
      <c r="E42" s="4">
        <v>1</v>
      </c>
      <c r="F42" s="4">
        <f t="shared" si="0"/>
        <v>3</v>
      </c>
      <c r="G42" s="4">
        <v>1315</v>
      </c>
    </row>
    <row r="43" spans="1:7" ht="15">
      <c r="A43" s="3" t="s">
        <v>41</v>
      </c>
      <c r="B43" s="4">
        <v>0</v>
      </c>
      <c r="C43" s="4">
        <v>1</v>
      </c>
      <c r="D43" s="4">
        <v>1</v>
      </c>
      <c r="E43" s="4">
        <v>2</v>
      </c>
      <c r="F43" s="4">
        <f t="shared" si="0"/>
        <v>4</v>
      </c>
      <c r="G43" s="4">
        <v>2858</v>
      </c>
    </row>
    <row r="44" spans="1:7" ht="15">
      <c r="A44" s="3" t="s">
        <v>42</v>
      </c>
      <c r="B44" s="4">
        <v>3</v>
      </c>
      <c r="C44" s="4">
        <v>0</v>
      </c>
      <c r="D44" s="4">
        <v>0</v>
      </c>
      <c r="E44" s="4">
        <v>3</v>
      </c>
      <c r="F44" s="4">
        <f t="shared" si="0"/>
        <v>6</v>
      </c>
      <c r="G44" s="4">
        <v>2228</v>
      </c>
    </row>
    <row r="45" spans="1:7" ht="15">
      <c r="A45" s="3" t="s">
        <v>43</v>
      </c>
      <c r="B45" s="4">
        <v>0</v>
      </c>
      <c r="C45" s="4">
        <v>3</v>
      </c>
      <c r="D45" s="4">
        <v>0</v>
      </c>
      <c r="E45" s="4">
        <v>2</v>
      </c>
      <c r="F45" s="4">
        <f t="shared" si="0"/>
        <v>5</v>
      </c>
      <c r="G45" s="4">
        <v>2276</v>
      </c>
    </row>
    <row r="46" spans="1:7" ht="15">
      <c r="A46" s="3" t="s">
        <v>44</v>
      </c>
      <c r="B46" s="4">
        <v>3</v>
      </c>
      <c r="C46" s="4">
        <v>1</v>
      </c>
      <c r="D46" s="4">
        <v>0</v>
      </c>
      <c r="E46" s="4">
        <v>5</v>
      </c>
      <c r="F46" s="4">
        <f t="shared" si="0"/>
        <v>9</v>
      </c>
      <c r="G46" s="4">
        <v>1807</v>
      </c>
    </row>
    <row r="47" spans="1:7" ht="15">
      <c r="A47" s="3" t="s">
        <v>45</v>
      </c>
      <c r="B47" s="4">
        <v>6</v>
      </c>
      <c r="C47" s="4">
        <v>2</v>
      </c>
      <c r="D47" s="4">
        <v>0</v>
      </c>
      <c r="E47" s="4">
        <v>2</v>
      </c>
      <c r="F47" s="4">
        <f t="shared" si="0"/>
        <v>10</v>
      </c>
      <c r="G47" s="4">
        <v>2357</v>
      </c>
    </row>
    <row r="48" spans="1:7" ht="15">
      <c r="A48" s="3" t="s">
        <v>46</v>
      </c>
      <c r="B48" s="4">
        <v>0</v>
      </c>
      <c r="C48" s="4">
        <v>1</v>
      </c>
      <c r="D48" s="4">
        <v>0</v>
      </c>
      <c r="E48" s="4">
        <v>3</v>
      </c>
      <c r="F48" s="4">
        <f t="shared" si="0"/>
        <v>4</v>
      </c>
      <c r="G48" s="4">
        <v>2225</v>
      </c>
    </row>
    <row r="49" spans="1:7" ht="15">
      <c r="A49" s="3" t="s">
        <v>47</v>
      </c>
      <c r="B49" s="4">
        <v>19</v>
      </c>
      <c r="C49" s="4">
        <v>5</v>
      </c>
      <c r="D49" s="4">
        <v>3</v>
      </c>
      <c r="E49" s="4">
        <v>38</v>
      </c>
      <c r="F49" s="4">
        <f t="shared" si="0"/>
        <v>65</v>
      </c>
      <c r="G49" s="4">
        <v>19865</v>
      </c>
    </row>
    <row r="50" spans="1:7" ht="15">
      <c r="A50" s="3" t="s">
        <v>48</v>
      </c>
      <c r="B50" s="4">
        <v>2</v>
      </c>
      <c r="C50" s="4">
        <v>0</v>
      </c>
      <c r="D50" s="4">
        <v>0</v>
      </c>
      <c r="E50" s="4">
        <v>3</v>
      </c>
      <c r="F50" s="4">
        <f t="shared" si="0"/>
        <v>5</v>
      </c>
      <c r="G50" s="4">
        <v>1507</v>
      </c>
    </row>
    <row r="51" spans="1:7" ht="15">
      <c r="A51" s="3" t="s">
        <v>49</v>
      </c>
      <c r="B51" s="4">
        <v>9</v>
      </c>
      <c r="C51" s="4">
        <v>6</v>
      </c>
      <c r="D51" s="4">
        <v>1</v>
      </c>
      <c r="E51" s="4">
        <v>17</v>
      </c>
      <c r="F51" s="4">
        <f t="shared" si="0"/>
        <v>33</v>
      </c>
      <c r="G51" s="4">
        <v>8352</v>
      </c>
    </row>
    <row r="52" spans="1:7" ht="15">
      <c r="A52" s="3" t="s">
        <v>50</v>
      </c>
      <c r="B52" s="4">
        <v>5</v>
      </c>
      <c r="C52" s="4">
        <v>0</v>
      </c>
      <c r="D52" s="4">
        <v>0</v>
      </c>
      <c r="E52" s="4">
        <v>5</v>
      </c>
      <c r="F52" s="4">
        <f t="shared" si="0"/>
        <v>10</v>
      </c>
      <c r="G52" s="4">
        <v>4346</v>
      </c>
    </row>
    <row r="53" spans="1:7" ht="15">
      <c r="A53" s="3" t="s">
        <v>51</v>
      </c>
      <c r="B53" s="4">
        <v>1</v>
      </c>
      <c r="C53" s="4">
        <v>1</v>
      </c>
      <c r="D53" s="4">
        <v>0</v>
      </c>
      <c r="E53" s="4">
        <v>2</v>
      </c>
      <c r="F53" s="4">
        <f t="shared" si="0"/>
        <v>4</v>
      </c>
      <c r="G53" s="4">
        <v>1610</v>
      </c>
    </row>
    <row r="54" spans="1:7" ht="15">
      <c r="A54" s="3" t="s">
        <v>52</v>
      </c>
      <c r="B54" s="4">
        <v>1</v>
      </c>
      <c r="C54" s="4">
        <v>1</v>
      </c>
      <c r="D54" s="4">
        <v>0</v>
      </c>
      <c r="E54" s="4">
        <v>5</v>
      </c>
      <c r="F54" s="4">
        <f t="shared" si="0"/>
        <v>7</v>
      </c>
      <c r="G54" s="4">
        <v>3771</v>
      </c>
    </row>
    <row r="55" spans="1:7" ht="15">
      <c r="A55" s="3" t="s">
        <v>53</v>
      </c>
      <c r="B55" s="4">
        <v>1</v>
      </c>
      <c r="C55" s="4">
        <v>1</v>
      </c>
      <c r="D55" s="4">
        <v>0</v>
      </c>
      <c r="E55" s="4">
        <v>2</v>
      </c>
      <c r="F55" s="4">
        <f t="shared" si="0"/>
        <v>4</v>
      </c>
      <c r="G55" s="4">
        <v>2090</v>
      </c>
    </row>
    <row r="56" spans="1:7" ht="15">
      <c r="A56" s="3" t="s">
        <v>54</v>
      </c>
      <c r="B56" s="4">
        <v>2</v>
      </c>
      <c r="C56" s="4">
        <v>0</v>
      </c>
      <c r="D56" s="4">
        <v>1</v>
      </c>
      <c r="E56" s="4">
        <v>1</v>
      </c>
      <c r="F56" s="4">
        <f t="shared" si="0"/>
        <v>4</v>
      </c>
      <c r="G56" s="4">
        <v>1779</v>
      </c>
    </row>
    <row r="57" spans="1:7" ht="15">
      <c r="A57" s="3" t="s">
        <v>55</v>
      </c>
      <c r="B57" s="4">
        <v>7</v>
      </c>
      <c r="C57" s="4">
        <v>3</v>
      </c>
      <c r="D57" s="4">
        <v>0</v>
      </c>
      <c r="E57" s="4">
        <v>14</v>
      </c>
      <c r="F57" s="4">
        <f t="shared" si="0"/>
        <v>24</v>
      </c>
      <c r="G57" s="4">
        <v>7225</v>
      </c>
    </row>
    <row r="58" spans="1:7" ht="15">
      <c r="A58" s="3" t="s">
        <v>56</v>
      </c>
      <c r="B58" s="4">
        <v>0</v>
      </c>
      <c r="C58" s="4">
        <v>2</v>
      </c>
      <c r="D58" s="4">
        <v>0</v>
      </c>
      <c r="E58" s="4">
        <v>1</v>
      </c>
      <c r="F58" s="4">
        <f t="shared" si="0"/>
        <v>3</v>
      </c>
      <c r="G58" s="4">
        <v>1817</v>
      </c>
    </row>
    <row r="59" spans="1:7" ht="15">
      <c r="A59" s="3" t="s">
        <v>57</v>
      </c>
      <c r="B59" s="4">
        <v>4</v>
      </c>
      <c r="C59" s="4">
        <v>1</v>
      </c>
      <c r="D59" s="4">
        <v>3</v>
      </c>
      <c r="E59" s="4">
        <v>10</v>
      </c>
      <c r="F59" s="4">
        <f t="shared" si="0"/>
        <v>18</v>
      </c>
      <c r="G59" s="4">
        <v>9688</v>
      </c>
    </row>
    <row r="60" spans="1:7" ht="15">
      <c r="A60" s="3" t="s">
        <v>58</v>
      </c>
      <c r="B60" s="4">
        <v>0</v>
      </c>
      <c r="C60" s="4">
        <v>3</v>
      </c>
      <c r="D60" s="4">
        <v>0</v>
      </c>
      <c r="E60" s="4">
        <v>3</v>
      </c>
      <c r="F60" s="4">
        <f t="shared" si="0"/>
        <v>6</v>
      </c>
      <c r="G60" s="4">
        <v>1865</v>
      </c>
    </row>
    <row r="61" spans="1:7" ht="15">
      <c r="A61" s="3" t="s">
        <v>59</v>
      </c>
      <c r="B61" s="4">
        <v>7</v>
      </c>
      <c r="C61" s="4">
        <v>0</v>
      </c>
      <c r="D61" s="4">
        <v>0</v>
      </c>
      <c r="E61" s="4">
        <v>6</v>
      </c>
      <c r="F61" s="4">
        <f t="shared" si="0"/>
        <v>13</v>
      </c>
      <c r="G61" s="4">
        <v>2183</v>
      </c>
    </row>
    <row r="62" spans="1:7" ht="15">
      <c r="A62" s="3" t="s">
        <v>60</v>
      </c>
      <c r="B62" s="4">
        <v>4</v>
      </c>
      <c r="C62" s="4">
        <v>0</v>
      </c>
      <c r="D62" s="4">
        <v>1</v>
      </c>
      <c r="E62" s="4">
        <v>2</v>
      </c>
      <c r="F62" s="4">
        <f t="shared" si="0"/>
        <v>7</v>
      </c>
      <c r="G62" s="4">
        <v>1560</v>
      </c>
    </row>
    <row r="63" spans="1:7" ht="15">
      <c r="A63" s="3" t="s">
        <v>61</v>
      </c>
      <c r="B63" s="4">
        <v>2</v>
      </c>
      <c r="C63" s="4">
        <v>0</v>
      </c>
      <c r="D63" s="4">
        <v>2</v>
      </c>
      <c r="E63" s="4">
        <v>5</v>
      </c>
      <c r="F63" s="4">
        <f t="shared" si="0"/>
        <v>9</v>
      </c>
      <c r="G63" s="4">
        <v>2287</v>
      </c>
    </row>
    <row r="64" spans="1:7" ht="15">
      <c r="A64" s="3" t="s">
        <v>62</v>
      </c>
      <c r="B64" s="4">
        <v>2</v>
      </c>
      <c r="C64" s="4">
        <v>0</v>
      </c>
      <c r="D64" s="4">
        <v>0</v>
      </c>
      <c r="E64" s="4">
        <v>6</v>
      </c>
      <c r="F64" s="4">
        <f t="shared" si="0"/>
        <v>8</v>
      </c>
      <c r="G64" s="4">
        <v>2908</v>
      </c>
    </row>
    <row r="65" spans="1:7" ht="15">
      <c r="A65" s="3" t="s">
        <v>63</v>
      </c>
      <c r="B65" s="4">
        <v>0</v>
      </c>
      <c r="C65" s="4">
        <v>0</v>
      </c>
      <c r="D65" s="4">
        <v>0</v>
      </c>
      <c r="E65" s="4">
        <v>3</v>
      </c>
      <c r="F65" s="4">
        <f t="shared" si="0"/>
        <v>3</v>
      </c>
      <c r="G65" s="4">
        <v>1841</v>
      </c>
    </row>
    <row r="66" spans="1:7" ht="15">
      <c r="A66" s="3" t="s">
        <v>64</v>
      </c>
      <c r="B66" s="4">
        <v>1</v>
      </c>
      <c r="C66" s="4">
        <v>1</v>
      </c>
      <c r="D66" s="4">
        <v>0</v>
      </c>
      <c r="E66" s="4">
        <v>7</v>
      </c>
      <c r="F66" s="4">
        <f t="shared" si="0"/>
        <v>9</v>
      </c>
      <c r="G66" s="4">
        <v>1935</v>
      </c>
    </row>
    <row r="67" spans="1:7" ht="15">
      <c r="A67" s="3" t="s">
        <v>65</v>
      </c>
      <c r="B67" s="4">
        <v>4</v>
      </c>
      <c r="C67" s="4">
        <v>0</v>
      </c>
      <c r="D67" s="4">
        <v>0</v>
      </c>
      <c r="E67" s="4">
        <v>13</v>
      </c>
      <c r="F67" s="4">
        <f aca="true" t="shared" si="1" ref="F67:F130">SUM(B67:E67)</f>
        <v>17</v>
      </c>
      <c r="G67" s="4">
        <v>9272</v>
      </c>
    </row>
    <row r="68" spans="1:7" ht="15">
      <c r="A68" s="3" t="s">
        <v>66</v>
      </c>
      <c r="B68" s="4">
        <v>0</v>
      </c>
      <c r="C68" s="4">
        <v>0</v>
      </c>
      <c r="D68" s="4">
        <v>0</v>
      </c>
      <c r="E68" s="4">
        <v>0</v>
      </c>
      <c r="F68" s="4">
        <f t="shared" si="1"/>
        <v>0</v>
      </c>
      <c r="G68" s="4">
        <v>2941</v>
      </c>
    </row>
    <row r="69" spans="1:7" ht="15">
      <c r="A69" s="3" t="s">
        <v>67</v>
      </c>
      <c r="B69" s="4">
        <v>4</v>
      </c>
      <c r="C69" s="4">
        <v>1</v>
      </c>
      <c r="D69" s="4">
        <v>0</v>
      </c>
      <c r="E69" s="4">
        <v>5</v>
      </c>
      <c r="F69" s="4">
        <f t="shared" si="1"/>
        <v>10</v>
      </c>
      <c r="G69" s="4">
        <v>3604</v>
      </c>
    </row>
    <row r="70" spans="1:7" ht="15">
      <c r="A70" s="3" t="s">
        <v>68</v>
      </c>
      <c r="B70" s="4">
        <v>3</v>
      </c>
      <c r="C70" s="4">
        <v>0</v>
      </c>
      <c r="D70" s="4">
        <v>0</v>
      </c>
      <c r="E70" s="4">
        <v>3</v>
      </c>
      <c r="F70" s="4">
        <f t="shared" si="1"/>
        <v>6</v>
      </c>
      <c r="G70" s="4">
        <v>4101</v>
      </c>
    </row>
    <row r="71" spans="1:7" ht="15">
      <c r="A71" s="3" t="s">
        <v>69</v>
      </c>
      <c r="B71" s="4">
        <v>0</v>
      </c>
      <c r="C71" s="4">
        <v>0</v>
      </c>
      <c r="D71" s="4">
        <v>0</v>
      </c>
      <c r="E71" s="4">
        <v>2</v>
      </c>
      <c r="F71" s="4">
        <f t="shared" si="1"/>
        <v>2</v>
      </c>
      <c r="G71" s="4">
        <v>1731</v>
      </c>
    </row>
    <row r="72" spans="1:7" ht="15">
      <c r="A72" s="3" t="s">
        <v>70</v>
      </c>
      <c r="B72" s="4">
        <v>1</v>
      </c>
      <c r="C72" s="4">
        <v>1</v>
      </c>
      <c r="D72" s="4">
        <v>0</v>
      </c>
      <c r="E72" s="4">
        <v>0</v>
      </c>
      <c r="F72" s="4">
        <f t="shared" si="1"/>
        <v>2</v>
      </c>
      <c r="G72" s="4">
        <v>1721</v>
      </c>
    </row>
    <row r="73" spans="1:7" ht="15">
      <c r="A73" s="3" t="s">
        <v>71</v>
      </c>
      <c r="B73" s="4">
        <v>1</v>
      </c>
      <c r="C73" s="4">
        <v>1</v>
      </c>
      <c r="D73" s="4">
        <v>0</v>
      </c>
      <c r="E73" s="4">
        <v>2</v>
      </c>
      <c r="F73" s="4">
        <f t="shared" si="1"/>
        <v>4</v>
      </c>
      <c r="G73" s="4">
        <v>1547</v>
      </c>
    </row>
    <row r="74" spans="1:7" ht="15">
      <c r="A74" s="3" t="s">
        <v>72</v>
      </c>
      <c r="B74" s="4">
        <v>6</v>
      </c>
      <c r="C74" s="4">
        <v>1</v>
      </c>
      <c r="D74" s="4">
        <v>4</v>
      </c>
      <c r="E74" s="4">
        <v>5</v>
      </c>
      <c r="F74" s="4">
        <f t="shared" si="1"/>
        <v>16</v>
      </c>
      <c r="G74" s="4">
        <v>5367</v>
      </c>
    </row>
    <row r="75" spans="1:7" ht="15">
      <c r="A75" s="3" t="s">
        <v>73</v>
      </c>
      <c r="B75" s="4">
        <v>3</v>
      </c>
      <c r="C75" s="4">
        <v>0</v>
      </c>
      <c r="D75" s="4">
        <v>0</v>
      </c>
      <c r="E75" s="4">
        <v>6</v>
      </c>
      <c r="F75" s="4">
        <f t="shared" si="1"/>
        <v>9</v>
      </c>
      <c r="G75" s="4">
        <v>2796</v>
      </c>
    </row>
    <row r="76" spans="1:7" ht="15">
      <c r="A76" s="3" t="s">
        <v>74</v>
      </c>
      <c r="B76" s="4">
        <v>3</v>
      </c>
      <c r="C76" s="4">
        <v>1</v>
      </c>
      <c r="D76" s="4">
        <v>0</v>
      </c>
      <c r="E76" s="4">
        <v>5</v>
      </c>
      <c r="F76" s="4">
        <f t="shared" si="1"/>
        <v>9</v>
      </c>
      <c r="G76" s="4">
        <v>2962</v>
      </c>
    </row>
    <row r="77" spans="1:7" ht="15">
      <c r="A77" s="3" t="s">
        <v>75</v>
      </c>
      <c r="B77" s="4">
        <v>2</v>
      </c>
      <c r="C77" s="4">
        <v>1</v>
      </c>
      <c r="D77" s="4">
        <v>0</v>
      </c>
      <c r="E77" s="4">
        <v>3</v>
      </c>
      <c r="F77" s="4">
        <f t="shared" si="1"/>
        <v>6</v>
      </c>
      <c r="G77" s="4">
        <v>3935</v>
      </c>
    </row>
    <row r="78" spans="1:7" ht="15">
      <c r="A78" s="3" t="s">
        <v>76</v>
      </c>
      <c r="B78" s="4">
        <v>3</v>
      </c>
      <c r="C78" s="4">
        <v>0</v>
      </c>
      <c r="D78" s="4">
        <v>0</v>
      </c>
      <c r="E78" s="4">
        <v>2</v>
      </c>
      <c r="F78" s="4">
        <f t="shared" si="1"/>
        <v>5</v>
      </c>
      <c r="G78" s="4">
        <v>1570</v>
      </c>
    </row>
    <row r="79" spans="1:7" ht="15">
      <c r="A79" s="3" t="s">
        <v>77</v>
      </c>
      <c r="B79" s="4">
        <v>7</v>
      </c>
      <c r="C79" s="4">
        <v>2</v>
      </c>
      <c r="D79" s="4">
        <v>0</v>
      </c>
      <c r="E79" s="4">
        <v>21</v>
      </c>
      <c r="F79" s="4">
        <f t="shared" si="1"/>
        <v>30</v>
      </c>
      <c r="G79" s="4">
        <v>6179</v>
      </c>
    </row>
    <row r="80" spans="1:7" ht="15">
      <c r="A80" s="3" t="s">
        <v>78</v>
      </c>
      <c r="B80" s="4">
        <v>1</v>
      </c>
      <c r="C80" s="4">
        <v>0</v>
      </c>
      <c r="D80" s="4">
        <v>0</v>
      </c>
      <c r="E80" s="4">
        <v>4</v>
      </c>
      <c r="F80" s="4">
        <f t="shared" si="1"/>
        <v>5</v>
      </c>
      <c r="G80" s="4">
        <v>1963</v>
      </c>
    </row>
    <row r="81" spans="1:7" ht="15">
      <c r="A81" s="3" t="s">
        <v>79</v>
      </c>
      <c r="B81" s="4">
        <v>11</v>
      </c>
      <c r="C81" s="4">
        <v>9</v>
      </c>
      <c r="D81" s="4">
        <v>2</v>
      </c>
      <c r="E81" s="4">
        <v>25</v>
      </c>
      <c r="F81" s="4">
        <f t="shared" si="1"/>
        <v>47</v>
      </c>
      <c r="G81" s="4">
        <v>14485</v>
      </c>
    </row>
    <row r="82" spans="1:7" ht="15">
      <c r="A82" s="3" t="s">
        <v>80</v>
      </c>
      <c r="B82" s="4">
        <v>0</v>
      </c>
      <c r="C82" s="4">
        <v>1</v>
      </c>
      <c r="D82" s="4">
        <v>0</v>
      </c>
      <c r="E82" s="4">
        <v>0</v>
      </c>
      <c r="F82" s="4">
        <f t="shared" si="1"/>
        <v>1</v>
      </c>
      <c r="G82" s="4">
        <v>1942</v>
      </c>
    </row>
    <row r="83" spans="1:7" ht="15">
      <c r="A83" s="3" t="s">
        <v>81</v>
      </c>
      <c r="B83" s="4">
        <v>2</v>
      </c>
      <c r="C83" s="4">
        <v>0</v>
      </c>
      <c r="D83" s="4">
        <v>0</v>
      </c>
      <c r="E83" s="4">
        <v>2</v>
      </c>
      <c r="F83" s="4">
        <f t="shared" si="1"/>
        <v>4</v>
      </c>
      <c r="G83" s="4">
        <v>1746</v>
      </c>
    </row>
    <row r="84" spans="1:7" ht="15">
      <c r="A84" s="3" t="s">
        <v>82</v>
      </c>
      <c r="B84" s="4">
        <v>0</v>
      </c>
      <c r="C84" s="4">
        <v>0</v>
      </c>
      <c r="D84" s="4">
        <v>0</v>
      </c>
      <c r="E84" s="4">
        <v>0</v>
      </c>
      <c r="F84" s="4">
        <f t="shared" si="1"/>
        <v>0</v>
      </c>
      <c r="G84" s="4">
        <v>1127</v>
      </c>
    </row>
    <row r="85" spans="1:7" ht="15">
      <c r="A85" s="3" t="s">
        <v>83</v>
      </c>
      <c r="B85" s="4">
        <v>23</v>
      </c>
      <c r="C85" s="4">
        <v>4</v>
      </c>
      <c r="D85" s="4">
        <v>4</v>
      </c>
      <c r="E85" s="4">
        <v>43</v>
      </c>
      <c r="F85" s="4">
        <f t="shared" si="1"/>
        <v>74</v>
      </c>
      <c r="G85" s="4">
        <v>23832</v>
      </c>
    </row>
    <row r="86" spans="1:7" ht="15">
      <c r="A86" s="3" t="s">
        <v>84</v>
      </c>
      <c r="B86" s="4">
        <v>2</v>
      </c>
      <c r="C86" s="4">
        <v>2</v>
      </c>
      <c r="D86" s="4">
        <v>0</v>
      </c>
      <c r="E86" s="4">
        <v>8</v>
      </c>
      <c r="F86" s="4">
        <f t="shared" si="1"/>
        <v>12</v>
      </c>
      <c r="G86" s="4">
        <v>2142</v>
      </c>
    </row>
    <row r="87" spans="1:7" ht="15">
      <c r="A87" s="3" t="s">
        <v>85</v>
      </c>
      <c r="B87" s="4">
        <v>1</v>
      </c>
      <c r="C87" s="4">
        <v>0</v>
      </c>
      <c r="D87" s="4">
        <v>0</v>
      </c>
      <c r="E87" s="4">
        <v>2</v>
      </c>
      <c r="F87" s="4">
        <f t="shared" si="1"/>
        <v>3</v>
      </c>
      <c r="G87" s="4">
        <v>1785</v>
      </c>
    </row>
    <row r="88" spans="1:7" ht="15">
      <c r="A88" s="3" t="s">
        <v>86</v>
      </c>
      <c r="B88" s="4">
        <v>0</v>
      </c>
      <c r="C88" s="4">
        <v>0</v>
      </c>
      <c r="D88" s="4">
        <v>0</v>
      </c>
      <c r="E88" s="4">
        <v>2</v>
      </c>
      <c r="F88" s="4">
        <f t="shared" si="1"/>
        <v>2</v>
      </c>
      <c r="G88" s="4">
        <v>1213</v>
      </c>
    </row>
    <row r="89" spans="1:7" ht="15">
      <c r="A89" s="3" t="s">
        <v>87</v>
      </c>
      <c r="B89" s="4">
        <v>2</v>
      </c>
      <c r="C89" s="4">
        <v>1</v>
      </c>
      <c r="D89" s="4">
        <v>0</v>
      </c>
      <c r="E89" s="4">
        <v>10</v>
      </c>
      <c r="F89" s="4">
        <f t="shared" si="1"/>
        <v>13</v>
      </c>
      <c r="G89" s="4">
        <v>3805</v>
      </c>
    </row>
    <row r="90" spans="1:7" ht="15">
      <c r="A90" s="3" t="s">
        <v>88</v>
      </c>
      <c r="B90" s="4">
        <v>3</v>
      </c>
      <c r="C90" s="4">
        <v>0</v>
      </c>
      <c r="D90" s="4">
        <v>1</v>
      </c>
      <c r="E90" s="4">
        <v>3</v>
      </c>
      <c r="F90" s="4">
        <f t="shared" si="1"/>
        <v>7</v>
      </c>
      <c r="G90" s="4">
        <v>4722</v>
      </c>
    </row>
    <row r="91" spans="1:7" ht="15">
      <c r="A91" s="3" t="s">
        <v>89</v>
      </c>
      <c r="B91" s="4">
        <v>1</v>
      </c>
      <c r="C91" s="4">
        <v>1</v>
      </c>
      <c r="D91" s="4">
        <v>0</v>
      </c>
      <c r="E91" s="4">
        <v>2</v>
      </c>
      <c r="F91" s="4">
        <f t="shared" si="1"/>
        <v>4</v>
      </c>
      <c r="G91" s="4">
        <v>2184</v>
      </c>
    </row>
    <row r="92" spans="1:7" ht="15">
      <c r="A92" s="3" t="s">
        <v>90</v>
      </c>
      <c r="B92" s="4">
        <v>2</v>
      </c>
      <c r="C92" s="4">
        <v>1</v>
      </c>
      <c r="D92" s="4">
        <v>1</v>
      </c>
      <c r="E92" s="4">
        <v>6</v>
      </c>
      <c r="F92" s="4">
        <f t="shared" si="1"/>
        <v>10</v>
      </c>
      <c r="G92" s="4">
        <v>3611</v>
      </c>
    </row>
    <row r="93" spans="1:7" ht="15">
      <c r="A93" s="3" t="s">
        <v>91</v>
      </c>
      <c r="B93" s="4">
        <v>4</v>
      </c>
      <c r="C93" s="4">
        <v>2</v>
      </c>
      <c r="D93" s="4">
        <v>0</v>
      </c>
      <c r="E93" s="4">
        <v>7</v>
      </c>
      <c r="F93" s="4">
        <f t="shared" si="1"/>
        <v>13</v>
      </c>
      <c r="G93" s="4">
        <v>4037</v>
      </c>
    </row>
    <row r="94" spans="1:7" ht="15">
      <c r="A94" s="3" t="s">
        <v>92</v>
      </c>
      <c r="B94" s="4">
        <v>1</v>
      </c>
      <c r="C94" s="4">
        <v>0</v>
      </c>
      <c r="D94" s="4">
        <v>0</v>
      </c>
      <c r="E94" s="4">
        <v>0</v>
      </c>
      <c r="F94" s="4">
        <f t="shared" si="1"/>
        <v>1</v>
      </c>
      <c r="G94" s="4">
        <v>1393</v>
      </c>
    </row>
    <row r="95" spans="1:7" ht="15">
      <c r="A95" s="3" t="s">
        <v>93</v>
      </c>
      <c r="B95" s="4">
        <v>2</v>
      </c>
      <c r="C95" s="4">
        <v>0</v>
      </c>
      <c r="D95" s="4">
        <v>0</v>
      </c>
      <c r="E95" s="4">
        <v>2</v>
      </c>
      <c r="F95" s="4">
        <f t="shared" si="1"/>
        <v>4</v>
      </c>
      <c r="G95" s="4">
        <v>1582</v>
      </c>
    </row>
    <row r="96" spans="1:7" ht="15">
      <c r="A96" s="3" t="s">
        <v>94</v>
      </c>
      <c r="B96" s="4">
        <v>2</v>
      </c>
      <c r="C96" s="4">
        <v>0</v>
      </c>
      <c r="D96" s="4">
        <v>2</v>
      </c>
      <c r="E96" s="4">
        <v>1</v>
      </c>
      <c r="F96" s="4">
        <f t="shared" si="1"/>
        <v>5</v>
      </c>
      <c r="G96" s="4">
        <v>3425</v>
      </c>
    </row>
    <row r="97" spans="1:7" ht="15">
      <c r="A97" s="3" t="s">
        <v>95</v>
      </c>
      <c r="B97" s="4">
        <v>4</v>
      </c>
      <c r="C97" s="4">
        <v>1</v>
      </c>
      <c r="D97" s="4">
        <v>2</v>
      </c>
      <c r="E97" s="4">
        <v>16</v>
      </c>
      <c r="F97" s="4">
        <f t="shared" si="1"/>
        <v>23</v>
      </c>
      <c r="G97" s="4">
        <v>6222</v>
      </c>
    </row>
    <row r="98" spans="1:7" ht="15">
      <c r="A98" s="3" t="s">
        <v>96</v>
      </c>
      <c r="B98" s="4">
        <v>6</v>
      </c>
      <c r="C98" s="4">
        <v>2</v>
      </c>
      <c r="D98" s="4">
        <v>0</v>
      </c>
      <c r="E98" s="4">
        <v>7</v>
      </c>
      <c r="F98" s="4">
        <f t="shared" si="1"/>
        <v>15</v>
      </c>
      <c r="G98" s="4">
        <v>3897</v>
      </c>
    </row>
    <row r="99" spans="1:7" ht="15">
      <c r="A99" s="3" t="s">
        <v>97</v>
      </c>
      <c r="B99" s="4">
        <v>6</v>
      </c>
      <c r="C99" s="4">
        <v>0</v>
      </c>
      <c r="D99" s="4">
        <v>0</v>
      </c>
      <c r="E99" s="4">
        <v>6</v>
      </c>
      <c r="F99" s="4">
        <f t="shared" si="1"/>
        <v>12</v>
      </c>
      <c r="G99" s="4">
        <v>3129</v>
      </c>
    </row>
    <row r="100" spans="1:7" ht="15">
      <c r="A100" s="3" t="s">
        <v>98</v>
      </c>
      <c r="B100" s="4">
        <v>4</v>
      </c>
      <c r="C100" s="4">
        <v>1</v>
      </c>
      <c r="D100" s="4">
        <v>1</v>
      </c>
      <c r="E100" s="4">
        <v>3</v>
      </c>
      <c r="F100" s="4">
        <f t="shared" si="1"/>
        <v>9</v>
      </c>
      <c r="G100" s="4">
        <v>5206</v>
      </c>
    </row>
    <row r="101" spans="1:7" ht="15">
      <c r="A101" s="3" t="s">
        <v>99</v>
      </c>
      <c r="B101" s="4">
        <v>3</v>
      </c>
      <c r="C101" s="4">
        <v>0</v>
      </c>
      <c r="D101" s="4">
        <v>0</v>
      </c>
      <c r="E101" s="4">
        <v>3</v>
      </c>
      <c r="F101" s="4">
        <f t="shared" si="1"/>
        <v>6</v>
      </c>
      <c r="G101" s="4">
        <v>4502</v>
      </c>
    </row>
    <row r="102" spans="1:7" ht="15">
      <c r="A102" s="3" t="s">
        <v>100</v>
      </c>
      <c r="B102" s="4">
        <v>3</v>
      </c>
      <c r="C102" s="4">
        <v>0</v>
      </c>
      <c r="D102" s="4">
        <v>1</v>
      </c>
      <c r="E102" s="4">
        <v>4</v>
      </c>
      <c r="F102" s="4">
        <f t="shared" si="1"/>
        <v>8</v>
      </c>
      <c r="G102" s="4">
        <v>2355</v>
      </c>
    </row>
    <row r="103" spans="1:7" ht="15">
      <c r="A103" s="3" t="s">
        <v>101</v>
      </c>
      <c r="B103" s="4">
        <v>4</v>
      </c>
      <c r="C103" s="4">
        <v>3</v>
      </c>
      <c r="D103" s="4">
        <v>0</v>
      </c>
      <c r="E103" s="4">
        <v>5</v>
      </c>
      <c r="F103" s="4">
        <f t="shared" si="1"/>
        <v>12</v>
      </c>
      <c r="G103" s="4">
        <v>7199</v>
      </c>
    </row>
    <row r="104" spans="1:7" ht="15">
      <c r="A104" s="3" t="s">
        <v>102</v>
      </c>
      <c r="B104" s="4">
        <v>0</v>
      </c>
      <c r="C104" s="4">
        <v>0</v>
      </c>
      <c r="D104" s="4">
        <v>0</v>
      </c>
      <c r="E104" s="4">
        <v>5</v>
      </c>
      <c r="F104" s="4">
        <f t="shared" si="1"/>
        <v>5</v>
      </c>
      <c r="G104" s="4">
        <v>1783</v>
      </c>
    </row>
    <row r="105" spans="1:7" ht="15">
      <c r="A105" s="3" t="s">
        <v>103</v>
      </c>
      <c r="B105" s="4">
        <v>0</v>
      </c>
      <c r="C105" s="4">
        <v>2</v>
      </c>
      <c r="D105" s="4">
        <v>0</v>
      </c>
      <c r="E105" s="4">
        <v>3</v>
      </c>
      <c r="F105" s="4">
        <f t="shared" si="1"/>
        <v>5</v>
      </c>
      <c r="G105" s="4">
        <v>2109</v>
      </c>
    </row>
    <row r="106" spans="1:7" ht="15">
      <c r="A106" s="3" t="s">
        <v>104</v>
      </c>
      <c r="B106" s="4">
        <v>3</v>
      </c>
      <c r="C106" s="4">
        <v>0</v>
      </c>
      <c r="D106" s="4">
        <v>0</v>
      </c>
      <c r="E106" s="4">
        <v>5</v>
      </c>
      <c r="F106" s="4">
        <f t="shared" si="1"/>
        <v>8</v>
      </c>
      <c r="G106" s="4">
        <v>1763</v>
      </c>
    </row>
    <row r="107" spans="1:7" ht="15">
      <c r="A107" s="3" t="s">
        <v>105</v>
      </c>
      <c r="B107" s="4">
        <v>2</v>
      </c>
      <c r="C107" s="4">
        <v>0</v>
      </c>
      <c r="D107" s="4">
        <v>0</v>
      </c>
      <c r="E107" s="4">
        <v>2</v>
      </c>
      <c r="F107" s="4">
        <f t="shared" si="1"/>
        <v>4</v>
      </c>
      <c r="G107" s="4">
        <v>1217</v>
      </c>
    </row>
    <row r="108" spans="1:7" ht="15">
      <c r="A108" s="3" t="s">
        <v>106</v>
      </c>
      <c r="B108" s="4">
        <v>9</v>
      </c>
      <c r="C108" s="4">
        <v>2</v>
      </c>
      <c r="D108" s="4">
        <v>1</v>
      </c>
      <c r="E108" s="4">
        <v>13</v>
      </c>
      <c r="F108" s="4">
        <f t="shared" si="1"/>
        <v>25</v>
      </c>
      <c r="G108" s="4">
        <v>5042</v>
      </c>
    </row>
    <row r="109" spans="1:7" ht="15">
      <c r="A109" s="3" t="s">
        <v>107</v>
      </c>
      <c r="B109" s="4">
        <v>2</v>
      </c>
      <c r="C109" s="4">
        <v>0</v>
      </c>
      <c r="D109" s="4">
        <v>1</v>
      </c>
      <c r="E109" s="4">
        <v>4</v>
      </c>
      <c r="F109" s="4">
        <f t="shared" si="1"/>
        <v>7</v>
      </c>
      <c r="G109" s="4">
        <v>1797</v>
      </c>
    </row>
    <row r="110" spans="1:7" ht="15">
      <c r="A110" s="3" t="s">
        <v>108</v>
      </c>
      <c r="B110" s="4">
        <v>7</v>
      </c>
      <c r="C110" s="4">
        <v>5</v>
      </c>
      <c r="D110" s="4">
        <v>3</v>
      </c>
      <c r="E110" s="4">
        <v>30</v>
      </c>
      <c r="F110" s="4">
        <f t="shared" si="1"/>
        <v>45</v>
      </c>
      <c r="G110" s="4">
        <v>14501</v>
      </c>
    </row>
    <row r="111" spans="1:7" ht="15">
      <c r="A111" s="3" t="s">
        <v>109</v>
      </c>
      <c r="B111" s="4">
        <v>1</v>
      </c>
      <c r="C111" s="4">
        <v>1</v>
      </c>
      <c r="D111" s="4">
        <v>0</v>
      </c>
      <c r="E111" s="4">
        <v>1</v>
      </c>
      <c r="F111" s="4">
        <f t="shared" si="1"/>
        <v>3</v>
      </c>
      <c r="G111" s="4">
        <v>1811</v>
      </c>
    </row>
    <row r="112" spans="1:7" ht="15">
      <c r="A112" s="3" t="s">
        <v>110</v>
      </c>
      <c r="B112" s="4">
        <v>0</v>
      </c>
      <c r="C112" s="4">
        <v>0</v>
      </c>
      <c r="D112" s="4">
        <v>0</v>
      </c>
      <c r="E112" s="4">
        <v>1</v>
      </c>
      <c r="F112" s="4">
        <f t="shared" si="1"/>
        <v>1</v>
      </c>
      <c r="G112" s="4">
        <v>1993</v>
      </c>
    </row>
    <row r="113" spans="1:7" ht="15">
      <c r="A113" s="3" t="s">
        <v>111</v>
      </c>
      <c r="B113" s="4">
        <v>0</v>
      </c>
      <c r="C113" s="4">
        <v>1</v>
      </c>
      <c r="D113" s="4">
        <v>0</v>
      </c>
      <c r="E113" s="4">
        <v>2</v>
      </c>
      <c r="F113" s="4">
        <f t="shared" si="1"/>
        <v>3</v>
      </c>
      <c r="G113" s="4">
        <v>1801</v>
      </c>
    </row>
    <row r="114" spans="1:7" ht="15">
      <c r="A114" s="3" t="s">
        <v>112</v>
      </c>
      <c r="B114" s="4">
        <v>1</v>
      </c>
      <c r="C114" s="4">
        <v>0</v>
      </c>
      <c r="D114" s="4">
        <v>0</v>
      </c>
      <c r="E114" s="4">
        <v>3</v>
      </c>
      <c r="F114" s="4">
        <f t="shared" si="1"/>
        <v>4</v>
      </c>
      <c r="G114" s="4">
        <v>2972</v>
      </c>
    </row>
    <row r="115" spans="1:7" ht="15">
      <c r="A115" s="3" t="s">
        <v>113</v>
      </c>
      <c r="B115" s="4">
        <v>0</v>
      </c>
      <c r="C115" s="4">
        <v>0</v>
      </c>
      <c r="D115" s="4">
        <v>2</v>
      </c>
      <c r="E115" s="4">
        <v>1</v>
      </c>
      <c r="F115" s="4">
        <f t="shared" si="1"/>
        <v>3</v>
      </c>
      <c r="G115" s="4">
        <v>2417</v>
      </c>
    </row>
    <row r="116" spans="1:7" ht="15">
      <c r="A116" s="3" t="s">
        <v>114</v>
      </c>
      <c r="B116" s="4">
        <v>2</v>
      </c>
      <c r="C116" s="4">
        <v>0</v>
      </c>
      <c r="D116" s="4">
        <v>0</v>
      </c>
      <c r="E116" s="4">
        <v>3</v>
      </c>
      <c r="F116" s="4">
        <f t="shared" si="1"/>
        <v>5</v>
      </c>
      <c r="G116" s="4">
        <v>1763</v>
      </c>
    </row>
    <row r="117" spans="1:7" ht="15">
      <c r="A117" s="3" t="s">
        <v>115</v>
      </c>
      <c r="B117" s="4">
        <v>2</v>
      </c>
      <c r="C117" s="4">
        <v>0</v>
      </c>
      <c r="D117" s="4">
        <v>0</v>
      </c>
      <c r="E117" s="4">
        <v>4</v>
      </c>
      <c r="F117" s="4">
        <f t="shared" si="1"/>
        <v>6</v>
      </c>
      <c r="G117" s="4">
        <v>1526</v>
      </c>
    </row>
    <row r="118" spans="1:7" ht="15">
      <c r="A118" s="3" t="s">
        <v>116</v>
      </c>
      <c r="B118" s="4">
        <v>3</v>
      </c>
      <c r="C118" s="4">
        <v>1</v>
      </c>
      <c r="D118" s="4">
        <v>0</v>
      </c>
      <c r="E118" s="4">
        <v>7</v>
      </c>
      <c r="F118" s="4">
        <f t="shared" si="1"/>
        <v>11</v>
      </c>
      <c r="G118" s="4">
        <v>2127</v>
      </c>
    </row>
    <row r="119" spans="1:7" ht="15">
      <c r="A119" s="3" t="s">
        <v>117</v>
      </c>
      <c r="B119" s="4">
        <v>0</v>
      </c>
      <c r="C119" s="4">
        <v>0</v>
      </c>
      <c r="D119" s="4">
        <v>0</v>
      </c>
      <c r="E119" s="4">
        <v>1</v>
      </c>
      <c r="F119" s="4">
        <f t="shared" si="1"/>
        <v>1</v>
      </c>
      <c r="G119" s="4">
        <v>1134</v>
      </c>
    </row>
    <row r="120" spans="1:7" ht="15">
      <c r="A120" s="3" t="s">
        <v>118</v>
      </c>
      <c r="B120" s="4">
        <v>2</v>
      </c>
      <c r="C120" s="4">
        <v>1</v>
      </c>
      <c r="D120" s="4">
        <v>0</v>
      </c>
      <c r="E120" s="4">
        <v>7</v>
      </c>
      <c r="F120" s="4">
        <f t="shared" si="1"/>
        <v>10</v>
      </c>
      <c r="G120" s="4">
        <v>2224</v>
      </c>
    </row>
    <row r="121" spans="1:7" ht="15">
      <c r="A121" s="3" t="s">
        <v>119</v>
      </c>
      <c r="B121" s="4">
        <v>12</v>
      </c>
      <c r="C121" s="4">
        <v>5</v>
      </c>
      <c r="D121" s="4">
        <v>2</v>
      </c>
      <c r="E121" s="4">
        <v>11</v>
      </c>
      <c r="F121" s="4">
        <f t="shared" si="1"/>
        <v>30</v>
      </c>
      <c r="G121" s="4">
        <v>11138</v>
      </c>
    </row>
    <row r="122" spans="1:7" ht="15">
      <c r="A122" s="3" t="s">
        <v>120</v>
      </c>
      <c r="B122" s="4">
        <v>10</v>
      </c>
      <c r="C122" s="4">
        <v>3</v>
      </c>
      <c r="D122" s="4">
        <v>2</v>
      </c>
      <c r="E122" s="4">
        <v>13</v>
      </c>
      <c r="F122" s="4">
        <f t="shared" si="1"/>
        <v>28</v>
      </c>
      <c r="G122" s="4">
        <v>9251</v>
      </c>
    </row>
    <row r="123" spans="1:7" ht="15">
      <c r="A123" s="3" t="s">
        <v>121</v>
      </c>
      <c r="B123" s="4">
        <v>1</v>
      </c>
      <c r="C123" s="4">
        <v>4</v>
      </c>
      <c r="D123" s="4">
        <v>0</v>
      </c>
      <c r="E123" s="4">
        <v>3</v>
      </c>
      <c r="F123" s="4">
        <f t="shared" si="1"/>
        <v>8</v>
      </c>
      <c r="G123" s="4">
        <v>2612</v>
      </c>
    </row>
    <row r="124" spans="1:7" ht="15">
      <c r="A124" s="3" t="s">
        <v>122</v>
      </c>
      <c r="B124" s="4">
        <v>2</v>
      </c>
      <c r="C124" s="4">
        <v>0</v>
      </c>
      <c r="D124" s="4">
        <v>0</v>
      </c>
      <c r="E124" s="4">
        <v>0</v>
      </c>
      <c r="F124" s="4">
        <f t="shared" si="1"/>
        <v>2</v>
      </c>
      <c r="G124" s="4">
        <v>2020</v>
      </c>
    </row>
    <row r="125" spans="1:7" ht="15">
      <c r="A125" s="3" t="s">
        <v>123</v>
      </c>
      <c r="B125" s="4">
        <v>3</v>
      </c>
      <c r="C125" s="4">
        <v>0</v>
      </c>
      <c r="D125" s="4">
        <v>0</v>
      </c>
      <c r="E125" s="4">
        <v>5</v>
      </c>
      <c r="F125" s="4">
        <f t="shared" si="1"/>
        <v>8</v>
      </c>
      <c r="G125" s="4">
        <v>2956</v>
      </c>
    </row>
    <row r="126" spans="1:7" ht="15">
      <c r="A126" s="3" t="s">
        <v>124</v>
      </c>
      <c r="B126" s="4">
        <v>3</v>
      </c>
      <c r="C126" s="4">
        <v>0</v>
      </c>
      <c r="D126" s="4">
        <v>1</v>
      </c>
      <c r="E126" s="4">
        <v>1</v>
      </c>
      <c r="F126" s="4">
        <f t="shared" si="1"/>
        <v>5</v>
      </c>
      <c r="G126" s="4">
        <v>1825</v>
      </c>
    </row>
    <row r="127" spans="1:7" ht="15">
      <c r="A127" s="3" t="s">
        <v>125</v>
      </c>
      <c r="B127" s="4">
        <v>6</v>
      </c>
      <c r="C127" s="4">
        <v>1</v>
      </c>
      <c r="D127" s="4">
        <v>0</v>
      </c>
      <c r="E127" s="4">
        <v>1</v>
      </c>
      <c r="F127" s="4">
        <f t="shared" si="1"/>
        <v>8</v>
      </c>
      <c r="G127" s="4">
        <v>2529</v>
      </c>
    </row>
    <row r="128" spans="1:7" ht="15">
      <c r="A128" s="3" t="s">
        <v>126</v>
      </c>
      <c r="B128" s="4">
        <v>1</v>
      </c>
      <c r="C128" s="4">
        <v>1</v>
      </c>
      <c r="D128" s="4">
        <v>0</v>
      </c>
      <c r="E128" s="4">
        <v>3</v>
      </c>
      <c r="F128" s="4">
        <f t="shared" si="1"/>
        <v>5</v>
      </c>
      <c r="G128" s="4">
        <v>3733</v>
      </c>
    </row>
    <row r="129" spans="1:7" ht="15">
      <c r="A129" s="3" t="s">
        <v>127</v>
      </c>
      <c r="B129" s="4">
        <v>6</v>
      </c>
      <c r="C129" s="4">
        <v>5</v>
      </c>
      <c r="D129" s="4">
        <v>2</v>
      </c>
      <c r="E129" s="4">
        <v>18</v>
      </c>
      <c r="F129" s="4">
        <f t="shared" si="1"/>
        <v>31</v>
      </c>
      <c r="G129" s="4">
        <v>10878</v>
      </c>
    </row>
    <row r="130" spans="1:7" ht="15">
      <c r="A130" s="3" t="s">
        <v>128</v>
      </c>
      <c r="B130" s="4">
        <v>1</v>
      </c>
      <c r="C130" s="4">
        <v>1</v>
      </c>
      <c r="D130" s="4">
        <v>0</v>
      </c>
      <c r="E130" s="4">
        <v>0</v>
      </c>
      <c r="F130" s="4">
        <f t="shared" si="1"/>
        <v>2</v>
      </c>
      <c r="G130" s="4">
        <v>457</v>
      </c>
    </row>
    <row r="131" spans="1:7" ht="15">
      <c r="A131" s="3" t="s">
        <v>129</v>
      </c>
      <c r="B131" s="4">
        <v>1</v>
      </c>
      <c r="C131" s="4">
        <v>0</v>
      </c>
      <c r="D131" s="4">
        <v>0</v>
      </c>
      <c r="E131" s="4">
        <v>3</v>
      </c>
      <c r="F131" s="4">
        <f aca="true" t="shared" si="2" ref="F131:F194">SUM(B131:E131)</f>
        <v>4</v>
      </c>
      <c r="G131" s="4">
        <v>2586</v>
      </c>
    </row>
    <row r="132" spans="1:7" ht="15">
      <c r="A132" s="3" t="s">
        <v>130</v>
      </c>
      <c r="B132" s="4">
        <v>3</v>
      </c>
      <c r="C132" s="4">
        <v>0</v>
      </c>
      <c r="D132" s="4">
        <v>1</v>
      </c>
      <c r="E132" s="4">
        <v>5</v>
      </c>
      <c r="F132" s="4">
        <f t="shared" si="2"/>
        <v>9</v>
      </c>
      <c r="G132" s="4">
        <v>4123</v>
      </c>
    </row>
    <row r="133" spans="1:7" ht="15">
      <c r="A133" s="3" t="s">
        <v>131</v>
      </c>
      <c r="B133" s="4">
        <v>2</v>
      </c>
      <c r="C133" s="4">
        <v>0</v>
      </c>
      <c r="D133" s="4">
        <v>1</v>
      </c>
      <c r="E133" s="4">
        <v>9</v>
      </c>
      <c r="F133" s="4">
        <f t="shared" si="2"/>
        <v>12</v>
      </c>
      <c r="G133" s="4">
        <v>3193</v>
      </c>
    </row>
    <row r="134" spans="1:7" ht="15">
      <c r="A134" s="3" t="s">
        <v>132</v>
      </c>
      <c r="B134" s="4">
        <v>0</v>
      </c>
      <c r="C134" s="4">
        <v>0</v>
      </c>
      <c r="D134" s="4">
        <v>0</v>
      </c>
      <c r="E134" s="4">
        <v>3</v>
      </c>
      <c r="F134" s="4">
        <f t="shared" si="2"/>
        <v>3</v>
      </c>
      <c r="G134" s="4">
        <v>3554</v>
      </c>
    </row>
    <row r="135" spans="1:7" ht="15">
      <c r="A135" s="3" t="s">
        <v>133</v>
      </c>
      <c r="B135" s="4">
        <v>1</v>
      </c>
      <c r="C135" s="4">
        <v>0</v>
      </c>
      <c r="D135" s="4">
        <v>0</v>
      </c>
      <c r="E135" s="4">
        <v>0</v>
      </c>
      <c r="F135" s="4">
        <f t="shared" si="2"/>
        <v>1</v>
      </c>
      <c r="G135" s="4">
        <v>1432</v>
      </c>
    </row>
    <row r="136" spans="1:7" ht="15">
      <c r="A136" s="3" t="s">
        <v>134</v>
      </c>
      <c r="B136" s="4">
        <v>1</v>
      </c>
      <c r="C136" s="4">
        <v>0</v>
      </c>
      <c r="D136" s="4">
        <v>0</v>
      </c>
      <c r="E136" s="4">
        <v>2</v>
      </c>
      <c r="F136" s="4">
        <f t="shared" si="2"/>
        <v>3</v>
      </c>
      <c r="G136" s="4">
        <v>2317</v>
      </c>
    </row>
    <row r="137" spans="1:7" ht="15">
      <c r="A137" s="3" t="s">
        <v>135</v>
      </c>
      <c r="B137" s="4">
        <v>4</v>
      </c>
      <c r="C137" s="4">
        <v>1</v>
      </c>
      <c r="D137" s="4">
        <v>0</v>
      </c>
      <c r="E137" s="4">
        <v>3</v>
      </c>
      <c r="F137" s="4">
        <f t="shared" si="2"/>
        <v>8</v>
      </c>
      <c r="G137" s="4">
        <v>3033</v>
      </c>
    </row>
    <row r="138" spans="1:7" ht="15">
      <c r="A138" s="3" t="s">
        <v>136</v>
      </c>
      <c r="B138" s="4">
        <v>2</v>
      </c>
      <c r="C138" s="4">
        <v>0</v>
      </c>
      <c r="D138" s="4">
        <v>0</v>
      </c>
      <c r="E138" s="4">
        <v>10</v>
      </c>
      <c r="F138" s="4">
        <f t="shared" si="2"/>
        <v>12</v>
      </c>
      <c r="G138" s="4">
        <v>2923</v>
      </c>
    </row>
    <row r="139" spans="1:7" ht="15">
      <c r="A139" s="3" t="s">
        <v>137</v>
      </c>
      <c r="B139" s="4">
        <v>0</v>
      </c>
      <c r="C139" s="4">
        <v>0</v>
      </c>
      <c r="D139" s="4">
        <v>0</v>
      </c>
      <c r="E139" s="4">
        <v>8</v>
      </c>
      <c r="F139" s="4">
        <f t="shared" si="2"/>
        <v>8</v>
      </c>
      <c r="G139" s="4">
        <v>3090</v>
      </c>
    </row>
    <row r="140" spans="1:7" ht="15">
      <c r="A140" s="3" t="s">
        <v>138</v>
      </c>
      <c r="B140" s="4">
        <v>2</v>
      </c>
      <c r="C140" s="4">
        <v>0</v>
      </c>
      <c r="D140" s="4">
        <v>0</v>
      </c>
      <c r="E140" s="4">
        <v>4</v>
      </c>
      <c r="F140" s="4">
        <f t="shared" si="2"/>
        <v>6</v>
      </c>
      <c r="G140" s="4">
        <v>2016</v>
      </c>
    </row>
    <row r="141" spans="1:7" ht="15">
      <c r="A141" s="3" t="s">
        <v>139</v>
      </c>
      <c r="B141" s="4">
        <v>2</v>
      </c>
      <c r="C141" s="4">
        <v>0</v>
      </c>
      <c r="D141" s="4">
        <v>0</v>
      </c>
      <c r="E141" s="4">
        <v>5</v>
      </c>
      <c r="F141" s="4">
        <f t="shared" si="2"/>
        <v>7</v>
      </c>
      <c r="G141" s="4">
        <v>2874</v>
      </c>
    </row>
    <row r="142" spans="1:7" ht="15">
      <c r="A142" s="3" t="s">
        <v>140</v>
      </c>
      <c r="B142" s="4">
        <v>0</v>
      </c>
      <c r="C142" s="4">
        <v>0</v>
      </c>
      <c r="D142" s="4">
        <v>0</v>
      </c>
      <c r="E142" s="4">
        <v>3</v>
      </c>
      <c r="F142" s="4">
        <f t="shared" si="2"/>
        <v>3</v>
      </c>
      <c r="G142" s="4">
        <v>1635</v>
      </c>
    </row>
    <row r="143" spans="1:7" ht="15">
      <c r="A143" s="3" t="s">
        <v>141</v>
      </c>
      <c r="B143" s="4">
        <v>6</v>
      </c>
      <c r="C143" s="4">
        <v>0</v>
      </c>
      <c r="D143" s="4">
        <v>1</v>
      </c>
      <c r="E143" s="4">
        <v>7</v>
      </c>
      <c r="F143" s="4">
        <f t="shared" si="2"/>
        <v>14</v>
      </c>
      <c r="G143" s="4">
        <v>2687</v>
      </c>
    </row>
    <row r="144" spans="1:7" ht="15">
      <c r="A144" s="3" t="s">
        <v>142</v>
      </c>
      <c r="B144" s="4">
        <v>0</v>
      </c>
      <c r="C144" s="4">
        <v>1</v>
      </c>
      <c r="D144" s="4">
        <v>0</v>
      </c>
      <c r="E144" s="4">
        <v>3</v>
      </c>
      <c r="F144" s="4">
        <f t="shared" si="2"/>
        <v>4</v>
      </c>
      <c r="G144" s="4">
        <v>1435</v>
      </c>
    </row>
    <row r="145" spans="1:7" ht="15">
      <c r="A145" s="3" t="s">
        <v>143</v>
      </c>
      <c r="B145" s="4">
        <v>10</v>
      </c>
      <c r="C145" s="4">
        <v>5</v>
      </c>
      <c r="D145" s="4">
        <v>2</v>
      </c>
      <c r="E145" s="4">
        <v>22</v>
      </c>
      <c r="F145" s="4">
        <f t="shared" si="2"/>
        <v>39</v>
      </c>
      <c r="G145" s="4">
        <v>14366</v>
      </c>
    </row>
    <row r="146" spans="1:7" ht="15">
      <c r="A146" s="3" t="s">
        <v>144</v>
      </c>
      <c r="B146" s="4">
        <v>1</v>
      </c>
      <c r="C146" s="4">
        <v>0</v>
      </c>
      <c r="D146" s="4">
        <v>0</v>
      </c>
      <c r="E146" s="4">
        <v>5</v>
      </c>
      <c r="F146" s="4">
        <f t="shared" si="2"/>
        <v>6</v>
      </c>
      <c r="G146" s="4">
        <v>1071</v>
      </c>
    </row>
    <row r="147" spans="1:7" ht="15">
      <c r="A147" s="3" t="s">
        <v>145</v>
      </c>
      <c r="B147" s="4">
        <v>4</v>
      </c>
      <c r="C147" s="4">
        <v>1</v>
      </c>
      <c r="D147" s="4">
        <v>0</v>
      </c>
      <c r="E147" s="4">
        <v>4</v>
      </c>
      <c r="F147" s="4">
        <f t="shared" si="2"/>
        <v>9</v>
      </c>
      <c r="G147" s="4">
        <v>2901</v>
      </c>
    </row>
    <row r="148" spans="1:7" ht="15">
      <c r="A148" s="3" t="s">
        <v>146</v>
      </c>
      <c r="B148" s="4">
        <v>2</v>
      </c>
      <c r="C148" s="4">
        <v>1</v>
      </c>
      <c r="D148" s="4">
        <v>0</v>
      </c>
      <c r="E148" s="4">
        <v>1</v>
      </c>
      <c r="F148" s="4">
        <f t="shared" si="2"/>
        <v>4</v>
      </c>
      <c r="G148" s="4">
        <v>1564</v>
      </c>
    </row>
    <row r="149" spans="1:7" ht="15">
      <c r="A149" s="3" t="s">
        <v>147</v>
      </c>
      <c r="B149" s="4">
        <v>1</v>
      </c>
      <c r="C149" s="4">
        <v>0</v>
      </c>
      <c r="D149" s="4">
        <v>0</v>
      </c>
      <c r="E149" s="4">
        <v>2</v>
      </c>
      <c r="F149" s="4">
        <f t="shared" si="2"/>
        <v>3</v>
      </c>
      <c r="G149" s="4">
        <v>1557</v>
      </c>
    </row>
    <row r="150" spans="1:7" ht="15">
      <c r="A150" s="3" t="s">
        <v>148</v>
      </c>
      <c r="B150" s="4">
        <v>2</v>
      </c>
      <c r="C150" s="4">
        <v>0</v>
      </c>
      <c r="D150" s="4">
        <v>0</v>
      </c>
      <c r="E150" s="4">
        <v>1</v>
      </c>
      <c r="F150" s="4">
        <f t="shared" si="2"/>
        <v>3</v>
      </c>
      <c r="G150" s="4">
        <v>1866</v>
      </c>
    </row>
    <row r="151" spans="1:7" ht="15">
      <c r="A151" s="3" t="s">
        <v>149</v>
      </c>
      <c r="B151" s="4">
        <v>3</v>
      </c>
      <c r="C151" s="4">
        <v>3</v>
      </c>
      <c r="D151" s="4">
        <v>1</v>
      </c>
      <c r="E151" s="4">
        <v>7</v>
      </c>
      <c r="F151" s="4">
        <f t="shared" si="2"/>
        <v>14</v>
      </c>
      <c r="G151" s="4">
        <v>5181</v>
      </c>
    </row>
    <row r="152" spans="1:7" ht="15">
      <c r="A152" s="3" t="s">
        <v>150</v>
      </c>
      <c r="B152" s="4">
        <v>2</v>
      </c>
      <c r="C152" s="4">
        <v>0</v>
      </c>
      <c r="D152" s="4">
        <v>0</v>
      </c>
      <c r="E152" s="4">
        <v>0</v>
      </c>
      <c r="F152" s="4">
        <f t="shared" si="2"/>
        <v>2</v>
      </c>
      <c r="G152" s="4">
        <v>1731</v>
      </c>
    </row>
    <row r="153" spans="1:7" ht="15">
      <c r="A153" s="3" t="s">
        <v>151</v>
      </c>
      <c r="B153" s="4">
        <v>2</v>
      </c>
      <c r="C153" s="4">
        <v>0</v>
      </c>
      <c r="D153" s="4">
        <v>1</v>
      </c>
      <c r="E153" s="4">
        <v>7</v>
      </c>
      <c r="F153" s="4">
        <f t="shared" si="2"/>
        <v>10</v>
      </c>
      <c r="G153" s="4">
        <v>3509</v>
      </c>
    </row>
    <row r="154" spans="1:7" ht="15">
      <c r="A154" s="3" t="s">
        <v>152</v>
      </c>
      <c r="B154" s="4">
        <v>76</v>
      </c>
      <c r="C154" s="4">
        <v>27</v>
      </c>
      <c r="D154" s="4">
        <v>11</v>
      </c>
      <c r="E154" s="4">
        <v>81</v>
      </c>
      <c r="F154" s="4">
        <f t="shared" si="2"/>
        <v>195</v>
      </c>
      <c r="G154" s="4">
        <v>60690</v>
      </c>
    </row>
    <row r="155" spans="1:7" ht="15">
      <c r="A155" s="3" t="s">
        <v>153</v>
      </c>
      <c r="B155" s="4">
        <v>3</v>
      </c>
      <c r="C155" s="4">
        <v>2</v>
      </c>
      <c r="D155" s="4">
        <v>0</v>
      </c>
      <c r="E155" s="4">
        <v>2</v>
      </c>
      <c r="F155" s="4">
        <f t="shared" si="2"/>
        <v>7</v>
      </c>
      <c r="G155" s="4">
        <v>1614</v>
      </c>
    </row>
    <row r="156" spans="1:7" ht="15">
      <c r="A156" s="3" t="s">
        <v>154</v>
      </c>
      <c r="B156" s="4">
        <v>5</v>
      </c>
      <c r="C156" s="4">
        <v>2</v>
      </c>
      <c r="D156" s="4">
        <v>0</v>
      </c>
      <c r="E156" s="4">
        <v>3</v>
      </c>
      <c r="F156" s="4">
        <f t="shared" si="2"/>
        <v>10</v>
      </c>
      <c r="G156" s="4">
        <v>2637</v>
      </c>
    </row>
    <row r="157" spans="1:7" ht="15">
      <c r="A157" s="3" t="s">
        <v>155</v>
      </c>
      <c r="B157" s="4">
        <v>2</v>
      </c>
      <c r="C157" s="4">
        <v>1</v>
      </c>
      <c r="D157" s="4">
        <v>0</v>
      </c>
      <c r="E157" s="4">
        <v>4</v>
      </c>
      <c r="F157" s="4">
        <f t="shared" si="2"/>
        <v>7</v>
      </c>
      <c r="G157" s="4">
        <v>1537</v>
      </c>
    </row>
    <row r="158" spans="1:7" ht="15">
      <c r="A158" s="3" t="s">
        <v>156</v>
      </c>
      <c r="B158" s="4">
        <v>2</v>
      </c>
      <c r="C158" s="4">
        <v>4</v>
      </c>
      <c r="D158" s="4">
        <v>0</v>
      </c>
      <c r="E158" s="4">
        <v>5</v>
      </c>
      <c r="F158" s="4">
        <f t="shared" si="2"/>
        <v>11</v>
      </c>
      <c r="G158" s="4">
        <v>7779</v>
      </c>
    </row>
    <row r="159" spans="1:7" ht="15">
      <c r="A159" s="3" t="s">
        <v>157</v>
      </c>
      <c r="B159" s="4">
        <v>0</v>
      </c>
      <c r="C159" s="4">
        <v>0</v>
      </c>
      <c r="D159" s="4">
        <v>1</v>
      </c>
      <c r="E159" s="4">
        <v>1</v>
      </c>
      <c r="F159" s="4">
        <f t="shared" si="2"/>
        <v>2</v>
      </c>
      <c r="G159" s="4">
        <v>1467</v>
      </c>
    </row>
    <row r="160" spans="1:7" ht="15">
      <c r="A160" s="3" t="s">
        <v>158</v>
      </c>
      <c r="B160" s="4">
        <v>14</v>
      </c>
      <c r="C160" s="4">
        <v>2</v>
      </c>
      <c r="D160" s="4">
        <v>0</v>
      </c>
      <c r="E160" s="4">
        <v>11</v>
      </c>
      <c r="F160" s="4">
        <f t="shared" si="2"/>
        <v>27</v>
      </c>
      <c r="G160" s="4">
        <v>14581</v>
      </c>
    </row>
    <row r="161" spans="1:7" ht="15">
      <c r="A161" s="3" t="s">
        <v>159</v>
      </c>
      <c r="B161" s="4">
        <v>2</v>
      </c>
      <c r="C161" s="4">
        <v>0</v>
      </c>
      <c r="D161" s="4">
        <v>0</v>
      </c>
      <c r="E161" s="4">
        <v>1</v>
      </c>
      <c r="F161" s="4">
        <f t="shared" si="2"/>
        <v>3</v>
      </c>
      <c r="G161" s="4">
        <v>962</v>
      </c>
    </row>
    <row r="162" spans="1:7" ht="15">
      <c r="A162" s="3" t="s">
        <v>160</v>
      </c>
      <c r="B162" s="4">
        <v>32</v>
      </c>
      <c r="C162" s="4">
        <v>13</v>
      </c>
      <c r="D162" s="4">
        <v>5</v>
      </c>
      <c r="E162" s="4">
        <v>70</v>
      </c>
      <c r="F162" s="4">
        <f t="shared" si="2"/>
        <v>120</v>
      </c>
      <c r="G162" s="4">
        <v>32725</v>
      </c>
    </row>
    <row r="163" spans="1:7" ht="15">
      <c r="A163" s="3" t="s">
        <v>161</v>
      </c>
      <c r="B163" s="4">
        <v>0</v>
      </c>
      <c r="C163" s="4">
        <v>0</v>
      </c>
      <c r="D163" s="4">
        <v>2</v>
      </c>
      <c r="E163" s="4">
        <v>4</v>
      </c>
      <c r="F163" s="4">
        <f t="shared" si="2"/>
        <v>6</v>
      </c>
      <c r="G163" s="4">
        <v>4786</v>
      </c>
    </row>
    <row r="164" spans="1:7" ht="15">
      <c r="A164" s="3" t="s">
        <v>162</v>
      </c>
      <c r="B164" s="4">
        <v>14</v>
      </c>
      <c r="C164" s="4">
        <v>3</v>
      </c>
      <c r="D164" s="4">
        <v>0</v>
      </c>
      <c r="E164" s="4">
        <v>14</v>
      </c>
      <c r="F164" s="4">
        <f t="shared" si="2"/>
        <v>31</v>
      </c>
      <c r="G164" s="4">
        <v>7106</v>
      </c>
    </row>
    <row r="165" spans="1:7" ht="15">
      <c r="A165" s="3" t="s">
        <v>163</v>
      </c>
      <c r="B165" s="4">
        <v>8</v>
      </c>
      <c r="C165" s="4">
        <v>4</v>
      </c>
      <c r="D165" s="4">
        <v>3</v>
      </c>
      <c r="E165" s="4">
        <v>11</v>
      </c>
      <c r="F165" s="4">
        <f t="shared" si="2"/>
        <v>26</v>
      </c>
      <c r="G165" s="4">
        <v>11102</v>
      </c>
    </row>
    <row r="166" spans="1:7" ht="15">
      <c r="A166" s="3" t="s">
        <v>164</v>
      </c>
      <c r="B166" s="4">
        <v>28</v>
      </c>
      <c r="C166" s="4">
        <v>8</v>
      </c>
      <c r="D166" s="4">
        <v>4</v>
      </c>
      <c r="E166" s="4">
        <v>26</v>
      </c>
      <c r="F166" s="4">
        <f t="shared" si="2"/>
        <v>66</v>
      </c>
      <c r="G166" s="4">
        <v>25538</v>
      </c>
    </row>
    <row r="167" spans="1:7" ht="15">
      <c r="A167" s="3" t="s">
        <v>165</v>
      </c>
      <c r="B167" s="4">
        <v>7</v>
      </c>
      <c r="C167" s="4">
        <v>0</v>
      </c>
      <c r="D167" s="4">
        <v>2</v>
      </c>
      <c r="E167" s="4">
        <v>6</v>
      </c>
      <c r="F167" s="4">
        <f t="shared" si="2"/>
        <v>15</v>
      </c>
      <c r="G167" s="4">
        <v>3860</v>
      </c>
    </row>
    <row r="168" spans="1:7" ht="15">
      <c r="A168" s="3" t="s">
        <v>166</v>
      </c>
      <c r="B168" s="4">
        <v>1</v>
      </c>
      <c r="C168" s="4">
        <v>0</v>
      </c>
      <c r="D168" s="4">
        <v>0</v>
      </c>
      <c r="E168" s="4">
        <v>0</v>
      </c>
      <c r="F168" s="4">
        <f t="shared" si="2"/>
        <v>1</v>
      </c>
      <c r="G168" s="4">
        <v>992</v>
      </c>
    </row>
    <row r="169" spans="1:7" ht="15">
      <c r="A169" s="3" t="s">
        <v>167</v>
      </c>
      <c r="B169" s="4">
        <v>0</v>
      </c>
      <c r="C169" s="4">
        <v>1</v>
      </c>
      <c r="D169" s="4">
        <v>1</v>
      </c>
      <c r="E169" s="4">
        <v>3</v>
      </c>
      <c r="F169" s="4">
        <f t="shared" si="2"/>
        <v>5</v>
      </c>
      <c r="G169" s="4">
        <v>1187</v>
      </c>
    </row>
    <row r="170" spans="1:7" ht="15">
      <c r="A170" s="3" t="s">
        <v>168</v>
      </c>
      <c r="B170" s="4">
        <v>5</v>
      </c>
      <c r="C170" s="4">
        <v>1</v>
      </c>
      <c r="D170" s="4">
        <v>1</v>
      </c>
      <c r="E170" s="4">
        <v>6</v>
      </c>
      <c r="F170" s="4">
        <f t="shared" si="2"/>
        <v>13</v>
      </c>
      <c r="G170" s="4">
        <v>3479</v>
      </c>
    </row>
    <row r="171" spans="1:7" ht="15">
      <c r="A171" s="3" t="s">
        <v>169</v>
      </c>
      <c r="B171" s="4">
        <v>0</v>
      </c>
      <c r="C171" s="4">
        <v>2</v>
      </c>
      <c r="D171" s="4">
        <v>0</v>
      </c>
      <c r="E171" s="4">
        <v>4</v>
      </c>
      <c r="F171" s="4">
        <f t="shared" si="2"/>
        <v>6</v>
      </c>
      <c r="G171" s="4">
        <v>2901</v>
      </c>
    </row>
    <row r="172" spans="1:7" ht="15">
      <c r="A172" s="3" t="s">
        <v>170</v>
      </c>
      <c r="B172" s="4">
        <v>3</v>
      </c>
      <c r="C172" s="4">
        <v>1</v>
      </c>
      <c r="D172" s="4">
        <v>4</v>
      </c>
      <c r="E172" s="4">
        <v>17</v>
      </c>
      <c r="F172" s="4">
        <f t="shared" si="2"/>
        <v>25</v>
      </c>
      <c r="G172" s="4">
        <v>6824</v>
      </c>
    </row>
    <row r="173" spans="1:7" ht="15">
      <c r="A173" s="3" t="s">
        <v>171</v>
      </c>
      <c r="B173" s="4">
        <v>0</v>
      </c>
      <c r="C173" s="4">
        <v>0</v>
      </c>
      <c r="D173" s="4">
        <v>0</v>
      </c>
      <c r="E173" s="4">
        <v>3</v>
      </c>
      <c r="F173" s="4">
        <f t="shared" si="2"/>
        <v>3</v>
      </c>
      <c r="G173" s="4">
        <v>1499</v>
      </c>
    </row>
    <row r="174" spans="1:7" ht="15">
      <c r="A174" s="3" t="s">
        <v>172</v>
      </c>
      <c r="B174" s="4">
        <v>3</v>
      </c>
      <c r="C174" s="4">
        <v>0</v>
      </c>
      <c r="D174" s="4">
        <v>0</v>
      </c>
      <c r="E174" s="4">
        <v>1</v>
      </c>
      <c r="F174" s="4">
        <f t="shared" si="2"/>
        <v>4</v>
      </c>
      <c r="G174" s="4">
        <v>1721</v>
      </c>
    </row>
    <row r="175" spans="1:7" ht="15">
      <c r="A175" s="3" t="s">
        <v>173</v>
      </c>
      <c r="B175" s="4">
        <v>2</v>
      </c>
      <c r="C175" s="4">
        <v>1</v>
      </c>
      <c r="D175" s="4">
        <v>0</v>
      </c>
      <c r="E175" s="4">
        <v>3</v>
      </c>
      <c r="F175" s="4">
        <f t="shared" si="2"/>
        <v>6</v>
      </c>
      <c r="G175" s="4">
        <v>2381</v>
      </c>
    </row>
    <row r="176" spans="1:7" ht="15">
      <c r="A176" s="3" t="s">
        <v>174</v>
      </c>
      <c r="B176" s="4">
        <v>0</v>
      </c>
      <c r="C176" s="4">
        <v>0</v>
      </c>
      <c r="D176" s="4">
        <v>0</v>
      </c>
      <c r="E176" s="4">
        <v>2</v>
      </c>
      <c r="F176" s="4">
        <f t="shared" si="2"/>
        <v>2</v>
      </c>
      <c r="G176" s="4">
        <v>2578</v>
      </c>
    </row>
    <row r="177" spans="1:7" ht="15">
      <c r="A177" s="3" t="s">
        <v>175</v>
      </c>
      <c r="B177" s="4">
        <v>3</v>
      </c>
      <c r="C177" s="4">
        <v>0</v>
      </c>
      <c r="D177" s="4">
        <v>0</v>
      </c>
      <c r="E177" s="4">
        <v>5</v>
      </c>
      <c r="F177" s="4">
        <f t="shared" si="2"/>
        <v>8</v>
      </c>
      <c r="G177" s="4">
        <v>2622</v>
      </c>
    </row>
    <row r="178" spans="1:7" ht="15">
      <c r="A178" s="3" t="s">
        <v>176</v>
      </c>
      <c r="B178" s="4">
        <v>1</v>
      </c>
      <c r="C178" s="4">
        <v>1</v>
      </c>
      <c r="D178" s="4">
        <v>0</v>
      </c>
      <c r="E178" s="4">
        <v>4</v>
      </c>
      <c r="F178" s="4">
        <f t="shared" si="2"/>
        <v>6</v>
      </c>
      <c r="G178" s="4">
        <v>1576</v>
      </c>
    </row>
    <row r="179" spans="1:7" ht="15">
      <c r="A179" s="3" t="s">
        <v>177</v>
      </c>
      <c r="B179" s="4">
        <v>2</v>
      </c>
      <c r="C179" s="4">
        <v>1</v>
      </c>
      <c r="D179" s="4">
        <v>0</v>
      </c>
      <c r="E179" s="4">
        <v>3</v>
      </c>
      <c r="F179" s="4">
        <f t="shared" si="2"/>
        <v>6</v>
      </c>
      <c r="G179" s="4">
        <v>2027</v>
      </c>
    </row>
    <row r="180" spans="1:7" ht="15">
      <c r="A180" s="3" t="s">
        <v>178</v>
      </c>
      <c r="B180" s="4">
        <v>4</v>
      </c>
      <c r="C180" s="4">
        <v>0</v>
      </c>
      <c r="D180" s="4">
        <v>0</v>
      </c>
      <c r="E180" s="4">
        <v>2</v>
      </c>
      <c r="F180" s="4">
        <f t="shared" si="2"/>
        <v>6</v>
      </c>
      <c r="G180" s="4">
        <v>2118</v>
      </c>
    </row>
    <row r="181" spans="1:7" ht="15">
      <c r="A181" s="3" t="s">
        <v>179</v>
      </c>
      <c r="B181" s="4">
        <v>1</v>
      </c>
      <c r="C181" s="4">
        <v>0</v>
      </c>
      <c r="D181" s="4">
        <v>0</v>
      </c>
      <c r="E181" s="4">
        <v>3</v>
      </c>
      <c r="F181" s="4">
        <f t="shared" si="2"/>
        <v>4</v>
      </c>
      <c r="G181" s="4">
        <v>2135</v>
      </c>
    </row>
    <row r="182" spans="1:7" ht="15">
      <c r="A182" s="3" t="s">
        <v>180</v>
      </c>
      <c r="B182" s="4">
        <v>1</v>
      </c>
      <c r="C182" s="4">
        <v>1</v>
      </c>
      <c r="D182" s="4">
        <v>0</v>
      </c>
      <c r="E182" s="4">
        <v>3</v>
      </c>
      <c r="F182" s="4">
        <f t="shared" si="2"/>
        <v>5</v>
      </c>
      <c r="G182" s="4">
        <v>1970</v>
      </c>
    </row>
    <row r="183" spans="1:7" ht="15">
      <c r="A183" s="3" t="s">
        <v>181</v>
      </c>
      <c r="B183" s="4">
        <v>2</v>
      </c>
      <c r="C183" s="4">
        <v>0</v>
      </c>
      <c r="D183" s="4">
        <v>0</v>
      </c>
      <c r="E183" s="4">
        <v>6</v>
      </c>
      <c r="F183" s="4">
        <f t="shared" si="2"/>
        <v>8</v>
      </c>
      <c r="G183" s="4">
        <v>2705</v>
      </c>
    </row>
    <row r="184" spans="1:7" ht="15">
      <c r="A184" s="3" t="s">
        <v>182</v>
      </c>
      <c r="B184" s="4">
        <v>1</v>
      </c>
      <c r="C184" s="4">
        <v>1</v>
      </c>
      <c r="D184" s="4">
        <v>0</v>
      </c>
      <c r="E184" s="4">
        <v>2</v>
      </c>
      <c r="F184" s="4">
        <f t="shared" si="2"/>
        <v>4</v>
      </c>
      <c r="G184" s="4">
        <v>764</v>
      </c>
    </row>
    <row r="185" spans="1:7" ht="15">
      <c r="A185" s="3" t="s">
        <v>183</v>
      </c>
      <c r="B185" s="4">
        <v>2</v>
      </c>
      <c r="C185" s="4">
        <v>1</v>
      </c>
      <c r="D185" s="4">
        <v>1</v>
      </c>
      <c r="E185" s="4">
        <v>2</v>
      </c>
      <c r="F185" s="4">
        <f t="shared" si="2"/>
        <v>6</v>
      </c>
      <c r="G185" s="4">
        <v>1664</v>
      </c>
    </row>
    <row r="186" spans="1:7" ht="15">
      <c r="A186" s="3" t="s">
        <v>184</v>
      </c>
      <c r="B186" s="4">
        <v>4</v>
      </c>
      <c r="C186" s="4">
        <v>2</v>
      </c>
      <c r="D186" s="4">
        <v>0</v>
      </c>
      <c r="E186" s="4">
        <v>1</v>
      </c>
      <c r="F186" s="4">
        <f t="shared" si="2"/>
        <v>7</v>
      </c>
      <c r="G186" s="4">
        <v>1756</v>
      </c>
    </row>
    <row r="187" spans="1:7" ht="15">
      <c r="A187" s="3" t="s">
        <v>185</v>
      </c>
      <c r="B187" s="4">
        <v>4</v>
      </c>
      <c r="C187" s="4">
        <v>0</v>
      </c>
      <c r="D187" s="4">
        <v>0</v>
      </c>
      <c r="E187" s="4">
        <v>1</v>
      </c>
      <c r="F187" s="4">
        <f t="shared" si="2"/>
        <v>5</v>
      </c>
      <c r="G187" s="4">
        <v>1321</v>
      </c>
    </row>
    <row r="188" spans="1:7" ht="15">
      <c r="A188" s="3" t="s">
        <v>186</v>
      </c>
      <c r="B188" s="4">
        <v>1</v>
      </c>
      <c r="C188" s="4">
        <v>0</v>
      </c>
      <c r="D188" s="4">
        <v>1</v>
      </c>
      <c r="E188" s="4">
        <v>1</v>
      </c>
      <c r="F188" s="4">
        <f t="shared" si="2"/>
        <v>3</v>
      </c>
      <c r="G188" s="4">
        <v>2172</v>
      </c>
    </row>
    <row r="189" spans="1:7" ht="15">
      <c r="A189" s="3" t="s">
        <v>187</v>
      </c>
      <c r="B189" s="4">
        <v>1</v>
      </c>
      <c r="C189" s="4">
        <v>1</v>
      </c>
      <c r="D189" s="4">
        <v>1</v>
      </c>
      <c r="E189" s="4">
        <v>5</v>
      </c>
      <c r="F189" s="4">
        <f t="shared" si="2"/>
        <v>8</v>
      </c>
      <c r="G189" s="4">
        <v>2522</v>
      </c>
    </row>
    <row r="190" spans="1:7" ht="15">
      <c r="A190" s="3" t="s">
        <v>188</v>
      </c>
      <c r="B190" s="4">
        <v>0</v>
      </c>
      <c r="C190" s="4">
        <v>0</v>
      </c>
      <c r="D190" s="4">
        <v>0</v>
      </c>
      <c r="E190" s="4">
        <v>3</v>
      </c>
      <c r="F190" s="4">
        <f t="shared" si="2"/>
        <v>3</v>
      </c>
      <c r="G190" s="4">
        <v>1070</v>
      </c>
    </row>
    <row r="191" spans="1:7" ht="15">
      <c r="A191" s="3" t="s">
        <v>189</v>
      </c>
      <c r="B191" s="4">
        <v>0</v>
      </c>
      <c r="C191" s="4">
        <v>3</v>
      </c>
      <c r="D191" s="4">
        <v>0</v>
      </c>
      <c r="E191" s="4">
        <v>5</v>
      </c>
      <c r="F191" s="4">
        <f t="shared" si="2"/>
        <v>8</v>
      </c>
      <c r="G191" s="4">
        <v>1911</v>
      </c>
    </row>
    <row r="192" spans="1:7" ht="15">
      <c r="A192" s="3" t="s">
        <v>190</v>
      </c>
      <c r="B192" s="4">
        <v>1</v>
      </c>
      <c r="C192" s="4">
        <v>0</v>
      </c>
      <c r="D192" s="4">
        <v>0</v>
      </c>
      <c r="E192" s="4">
        <v>4</v>
      </c>
      <c r="F192" s="4">
        <f t="shared" si="2"/>
        <v>5</v>
      </c>
      <c r="G192" s="4">
        <v>1911</v>
      </c>
    </row>
    <row r="193" spans="1:7" ht="15">
      <c r="A193" s="3" t="s">
        <v>191</v>
      </c>
      <c r="B193" s="4">
        <v>0</v>
      </c>
      <c r="C193" s="4">
        <v>1</v>
      </c>
      <c r="D193" s="4">
        <v>0</v>
      </c>
      <c r="E193" s="4">
        <v>4</v>
      </c>
      <c r="F193" s="4">
        <f t="shared" si="2"/>
        <v>5</v>
      </c>
      <c r="G193" s="4">
        <v>2119</v>
      </c>
    </row>
    <row r="194" spans="1:7" ht="15">
      <c r="A194" s="3" t="s">
        <v>192</v>
      </c>
      <c r="B194" s="4">
        <v>4</v>
      </c>
      <c r="C194" s="4">
        <v>1</v>
      </c>
      <c r="D194" s="4">
        <v>0</v>
      </c>
      <c r="E194" s="4">
        <v>8</v>
      </c>
      <c r="F194" s="4">
        <f t="shared" si="2"/>
        <v>13</v>
      </c>
      <c r="G194" s="4">
        <v>2631</v>
      </c>
    </row>
    <row r="195" spans="1:7" ht="15">
      <c r="A195" s="3" t="s">
        <v>193</v>
      </c>
      <c r="B195" s="4">
        <v>4</v>
      </c>
      <c r="C195" s="4">
        <v>1</v>
      </c>
      <c r="D195" s="4">
        <v>0</v>
      </c>
      <c r="E195" s="4">
        <v>5</v>
      </c>
      <c r="F195" s="4">
        <f aca="true" t="shared" si="3" ref="F195:F228">SUM(B195:E195)</f>
        <v>10</v>
      </c>
      <c r="G195" s="4">
        <v>1801</v>
      </c>
    </row>
    <row r="196" spans="1:7" ht="15">
      <c r="A196" s="3" t="s">
        <v>194</v>
      </c>
      <c r="B196" s="4">
        <v>2</v>
      </c>
      <c r="C196" s="4">
        <v>0</v>
      </c>
      <c r="D196" s="4">
        <v>0</v>
      </c>
      <c r="E196" s="4">
        <v>5</v>
      </c>
      <c r="F196" s="4">
        <f t="shared" si="3"/>
        <v>7</v>
      </c>
      <c r="G196" s="4">
        <v>2674</v>
      </c>
    </row>
    <row r="197" spans="1:7" ht="15">
      <c r="A197" s="3" t="s">
        <v>195</v>
      </c>
      <c r="B197" s="4">
        <v>9</v>
      </c>
      <c r="C197" s="4">
        <v>1</v>
      </c>
      <c r="D197" s="4">
        <v>2</v>
      </c>
      <c r="E197" s="4">
        <v>15</v>
      </c>
      <c r="F197" s="4">
        <f t="shared" si="3"/>
        <v>27</v>
      </c>
      <c r="G197" s="4">
        <v>7641</v>
      </c>
    </row>
    <row r="198" spans="1:7" ht="15">
      <c r="A198" s="3" t="s">
        <v>196</v>
      </c>
      <c r="B198" s="4">
        <v>1</v>
      </c>
      <c r="C198" s="4">
        <v>0</v>
      </c>
      <c r="D198" s="4">
        <v>0</v>
      </c>
      <c r="E198" s="4">
        <v>2</v>
      </c>
      <c r="F198" s="4">
        <f t="shared" si="3"/>
        <v>3</v>
      </c>
      <c r="G198" s="4">
        <v>2020</v>
      </c>
    </row>
    <row r="199" spans="1:7" ht="15">
      <c r="A199" s="3" t="s">
        <v>197</v>
      </c>
      <c r="B199" s="4">
        <v>2</v>
      </c>
      <c r="C199" s="4">
        <v>0</v>
      </c>
      <c r="D199" s="4">
        <v>0</v>
      </c>
      <c r="E199" s="4">
        <v>6</v>
      </c>
      <c r="F199" s="4">
        <f t="shared" si="3"/>
        <v>8</v>
      </c>
      <c r="G199" s="4">
        <v>1479</v>
      </c>
    </row>
    <row r="200" spans="1:7" ht="15">
      <c r="A200" s="3" t="s">
        <v>198</v>
      </c>
      <c r="B200" s="4">
        <v>2</v>
      </c>
      <c r="C200" s="4">
        <v>4</v>
      </c>
      <c r="D200" s="4">
        <v>0</v>
      </c>
      <c r="E200" s="4">
        <v>7</v>
      </c>
      <c r="F200" s="4">
        <f t="shared" si="3"/>
        <v>13</v>
      </c>
      <c r="G200" s="4">
        <v>2786</v>
      </c>
    </row>
    <row r="201" spans="1:7" ht="15">
      <c r="A201" s="3" t="s">
        <v>199</v>
      </c>
      <c r="B201" s="4">
        <v>1</v>
      </c>
      <c r="C201" s="4">
        <v>3</v>
      </c>
      <c r="D201" s="4">
        <v>0</v>
      </c>
      <c r="E201" s="4">
        <v>6</v>
      </c>
      <c r="F201" s="4">
        <f t="shared" si="3"/>
        <v>10</v>
      </c>
      <c r="G201" s="4">
        <v>2488</v>
      </c>
    </row>
    <row r="202" spans="1:7" ht="15">
      <c r="A202" s="3" t="s">
        <v>200</v>
      </c>
      <c r="B202" s="4">
        <v>2</v>
      </c>
      <c r="C202" s="4">
        <v>0</v>
      </c>
      <c r="D202" s="4">
        <v>0</v>
      </c>
      <c r="E202" s="4">
        <v>2</v>
      </c>
      <c r="F202" s="4">
        <f t="shared" si="3"/>
        <v>4</v>
      </c>
      <c r="G202" s="4">
        <v>1939</v>
      </c>
    </row>
    <row r="203" spans="1:7" ht="15">
      <c r="A203" s="3" t="s">
        <v>201</v>
      </c>
      <c r="B203" s="4">
        <v>0</v>
      </c>
      <c r="C203" s="4">
        <v>0</v>
      </c>
      <c r="D203" s="4">
        <v>0</v>
      </c>
      <c r="E203" s="4">
        <v>0</v>
      </c>
      <c r="F203" s="4">
        <f t="shared" si="3"/>
        <v>0</v>
      </c>
      <c r="G203" s="4">
        <v>1097</v>
      </c>
    </row>
    <row r="204" spans="1:7" ht="15">
      <c r="A204" s="3" t="s">
        <v>202</v>
      </c>
      <c r="B204" s="4">
        <v>1</v>
      </c>
      <c r="C204" s="4">
        <v>0</v>
      </c>
      <c r="D204" s="4">
        <v>0</v>
      </c>
      <c r="E204" s="4">
        <v>1</v>
      </c>
      <c r="F204" s="4">
        <f t="shared" si="3"/>
        <v>2</v>
      </c>
      <c r="G204" s="4">
        <v>1003</v>
      </c>
    </row>
    <row r="205" spans="1:7" ht="15">
      <c r="A205" s="3" t="s">
        <v>203</v>
      </c>
      <c r="B205" s="4">
        <v>2</v>
      </c>
      <c r="C205" s="4">
        <v>0</v>
      </c>
      <c r="D205" s="4">
        <v>0</v>
      </c>
      <c r="E205" s="4">
        <v>1</v>
      </c>
      <c r="F205" s="4">
        <f t="shared" si="3"/>
        <v>3</v>
      </c>
      <c r="G205" s="4">
        <v>1159</v>
      </c>
    </row>
    <row r="206" spans="1:7" ht="15">
      <c r="A206" s="3" t="s">
        <v>204</v>
      </c>
      <c r="B206" s="4">
        <v>1</v>
      </c>
      <c r="C206" s="4">
        <v>0</v>
      </c>
      <c r="D206" s="4">
        <v>1</v>
      </c>
      <c r="E206" s="4">
        <v>6</v>
      </c>
      <c r="F206" s="4">
        <f t="shared" si="3"/>
        <v>8</v>
      </c>
      <c r="G206" s="4">
        <v>7146</v>
      </c>
    </row>
    <row r="207" spans="1:7" ht="15">
      <c r="A207" s="3" t="s">
        <v>205</v>
      </c>
      <c r="B207" s="4">
        <v>3</v>
      </c>
      <c r="C207" s="4">
        <v>1</v>
      </c>
      <c r="D207" s="4">
        <v>0</v>
      </c>
      <c r="E207" s="4">
        <v>13</v>
      </c>
      <c r="F207" s="4">
        <f t="shared" si="3"/>
        <v>17</v>
      </c>
      <c r="G207" s="4">
        <v>5272</v>
      </c>
    </row>
    <row r="208" spans="1:7" ht="15">
      <c r="A208" s="3" t="s">
        <v>206</v>
      </c>
      <c r="B208" s="4">
        <v>9</v>
      </c>
      <c r="C208" s="4">
        <v>6</v>
      </c>
      <c r="D208" s="4">
        <v>1</v>
      </c>
      <c r="E208" s="4">
        <v>15</v>
      </c>
      <c r="F208" s="4">
        <f t="shared" si="3"/>
        <v>31</v>
      </c>
      <c r="G208" s="4">
        <v>13167</v>
      </c>
    </row>
    <row r="209" spans="1:7" ht="15">
      <c r="A209" s="3" t="s">
        <v>207</v>
      </c>
      <c r="B209" s="4">
        <v>0</v>
      </c>
      <c r="C209" s="4">
        <v>0</v>
      </c>
      <c r="D209" s="4">
        <v>0</v>
      </c>
      <c r="E209" s="4">
        <v>1</v>
      </c>
      <c r="F209" s="4">
        <f t="shared" si="3"/>
        <v>1</v>
      </c>
      <c r="G209" s="4">
        <v>1285</v>
      </c>
    </row>
    <row r="210" spans="1:7" ht="15">
      <c r="A210" s="3" t="s">
        <v>208</v>
      </c>
      <c r="B210" s="4">
        <v>0</v>
      </c>
      <c r="C210" s="4">
        <v>0</v>
      </c>
      <c r="D210" s="4">
        <v>1</v>
      </c>
      <c r="E210" s="4">
        <v>1</v>
      </c>
      <c r="F210" s="4">
        <f t="shared" si="3"/>
        <v>2</v>
      </c>
      <c r="G210" s="4">
        <v>1649</v>
      </c>
    </row>
    <row r="211" spans="1:7" ht="15">
      <c r="A211" s="3" t="s">
        <v>209</v>
      </c>
      <c r="B211" s="4">
        <v>1</v>
      </c>
      <c r="C211" s="4">
        <v>1</v>
      </c>
      <c r="D211" s="4">
        <v>1</v>
      </c>
      <c r="E211" s="4">
        <v>4</v>
      </c>
      <c r="F211" s="4">
        <f t="shared" si="3"/>
        <v>7</v>
      </c>
      <c r="G211" s="4">
        <v>4119</v>
      </c>
    </row>
    <row r="212" spans="1:7" ht="15">
      <c r="A212" s="3" t="s">
        <v>210</v>
      </c>
      <c r="B212" s="4">
        <v>2</v>
      </c>
      <c r="C212" s="4">
        <v>2</v>
      </c>
      <c r="D212" s="4">
        <v>0</v>
      </c>
      <c r="E212" s="4">
        <v>5</v>
      </c>
      <c r="F212" s="4">
        <f t="shared" si="3"/>
        <v>9</v>
      </c>
      <c r="G212" s="4">
        <v>5234</v>
      </c>
    </row>
    <row r="213" spans="1:7" ht="15">
      <c r="A213" s="3" t="s">
        <v>211</v>
      </c>
      <c r="B213" s="4">
        <v>5</v>
      </c>
      <c r="C213" s="4">
        <v>2</v>
      </c>
      <c r="D213" s="4">
        <v>1</v>
      </c>
      <c r="E213" s="4">
        <v>13</v>
      </c>
      <c r="F213" s="4">
        <f t="shared" si="3"/>
        <v>21</v>
      </c>
      <c r="G213" s="4">
        <v>5078</v>
      </c>
    </row>
    <row r="214" spans="1:7" ht="15">
      <c r="A214" s="3" t="s">
        <v>212</v>
      </c>
      <c r="B214" s="4">
        <v>3</v>
      </c>
      <c r="C214" s="4">
        <v>0</v>
      </c>
      <c r="D214" s="4">
        <v>1</v>
      </c>
      <c r="E214" s="4">
        <v>5</v>
      </c>
      <c r="F214" s="4">
        <f t="shared" si="3"/>
        <v>9</v>
      </c>
      <c r="G214" s="4">
        <v>1797</v>
      </c>
    </row>
    <row r="215" spans="1:7" ht="15">
      <c r="A215" s="3" t="s">
        <v>213</v>
      </c>
      <c r="B215" s="4">
        <v>3</v>
      </c>
      <c r="C215" s="4">
        <v>1</v>
      </c>
      <c r="D215" s="4">
        <v>0</v>
      </c>
      <c r="E215" s="4">
        <v>4</v>
      </c>
      <c r="F215" s="4">
        <f t="shared" si="3"/>
        <v>8</v>
      </c>
      <c r="G215" s="4">
        <v>2927</v>
      </c>
    </row>
    <row r="216" spans="1:7" ht="15">
      <c r="A216" s="3" t="s">
        <v>214</v>
      </c>
      <c r="B216" s="4">
        <v>0</v>
      </c>
      <c r="C216" s="4">
        <v>0</v>
      </c>
      <c r="D216" s="4">
        <v>0</v>
      </c>
      <c r="E216" s="4">
        <v>1</v>
      </c>
      <c r="F216" s="4">
        <f t="shared" si="3"/>
        <v>1</v>
      </c>
      <c r="G216" s="4">
        <v>1107</v>
      </c>
    </row>
    <row r="217" spans="1:7" ht="15">
      <c r="A217" s="3" t="s">
        <v>215</v>
      </c>
      <c r="B217" s="4">
        <v>1</v>
      </c>
      <c r="C217" s="4">
        <v>0</v>
      </c>
      <c r="D217" s="4">
        <v>0</v>
      </c>
      <c r="E217" s="4">
        <v>0</v>
      </c>
      <c r="F217" s="4">
        <f t="shared" si="3"/>
        <v>1</v>
      </c>
      <c r="G217" s="4">
        <v>1069</v>
      </c>
    </row>
    <row r="218" spans="1:7" ht="15">
      <c r="A218" s="3" t="s">
        <v>216</v>
      </c>
      <c r="B218" s="4">
        <v>426</v>
      </c>
      <c r="C218" s="4">
        <v>134</v>
      </c>
      <c r="D218" s="4">
        <v>46</v>
      </c>
      <c r="E218" s="4">
        <v>498</v>
      </c>
      <c r="F218" s="4">
        <f t="shared" si="3"/>
        <v>1104</v>
      </c>
      <c r="G218" s="4">
        <v>354119</v>
      </c>
    </row>
    <row r="219" spans="1:7" ht="15">
      <c r="A219" s="3" t="s">
        <v>217</v>
      </c>
      <c r="B219" s="4">
        <v>6</v>
      </c>
      <c r="C219" s="4">
        <v>7</v>
      </c>
      <c r="D219" s="4">
        <v>2</v>
      </c>
      <c r="E219" s="4">
        <v>17</v>
      </c>
      <c r="F219" s="4">
        <f t="shared" si="3"/>
        <v>32</v>
      </c>
      <c r="G219" s="4">
        <v>15913</v>
      </c>
    </row>
    <row r="220" spans="1:7" ht="15">
      <c r="A220" s="3" t="s">
        <v>218</v>
      </c>
      <c r="B220" s="4">
        <v>8</v>
      </c>
      <c r="C220" s="4">
        <v>2</v>
      </c>
      <c r="D220" s="4">
        <v>2</v>
      </c>
      <c r="E220" s="4">
        <v>15</v>
      </c>
      <c r="F220" s="4">
        <f t="shared" si="3"/>
        <v>27</v>
      </c>
      <c r="G220" s="4">
        <v>7742</v>
      </c>
    </row>
    <row r="221" spans="1:7" ht="15">
      <c r="A221" s="3" t="s">
        <v>219</v>
      </c>
      <c r="B221" s="4">
        <v>8</v>
      </c>
      <c r="C221" s="4">
        <v>4</v>
      </c>
      <c r="D221" s="4">
        <v>2</v>
      </c>
      <c r="E221" s="4">
        <v>16</v>
      </c>
      <c r="F221" s="4">
        <f t="shared" si="3"/>
        <v>30</v>
      </c>
      <c r="G221" s="4">
        <v>8900</v>
      </c>
    </row>
    <row r="222" spans="1:7" ht="15">
      <c r="A222" s="3" t="s">
        <v>220</v>
      </c>
      <c r="B222" s="4">
        <v>1</v>
      </c>
      <c r="C222" s="4">
        <v>1</v>
      </c>
      <c r="D222" s="4">
        <v>0</v>
      </c>
      <c r="E222" s="4">
        <v>1</v>
      </c>
      <c r="F222" s="4">
        <f t="shared" si="3"/>
        <v>3</v>
      </c>
      <c r="G222" s="4">
        <v>1787</v>
      </c>
    </row>
    <row r="223" spans="1:7" ht="15">
      <c r="A223" s="3" t="s">
        <v>221</v>
      </c>
      <c r="B223" s="4">
        <v>3</v>
      </c>
      <c r="C223" s="4">
        <v>0</v>
      </c>
      <c r="D223" s="4">
        <v>0</v>
      </c>
      <c r="E223" s="4">
        <v>4</v>
      </c>
      <c r="F223" s="4">
        <f t="shared" si="3"/>
        <v>7</v>
      </c>
      <c r="G223" s="4">
        <v>1805</v>
      </c>
    </row>
    <row r="224" spans="1:7" ht="15">
      <c r="A224" s="3" t="s">
        <v>222</v>
      </c>
      <c r="B224" s="4">
        <v>2</v>
      </c>
      <c r="C224" s="4">
        <v>0</v>
      </c>
      <c r="D224" s="4">
        <v>0</v>
      </c>
      <c r="E224" s="4">
        <v>5</v>
      </c>
      <c r="F224" s="4">
        <f t="shared" si="3"/>
        <v>7</v>
      </c>
      <c r="G224" s="4">
        <v>1286</v>
      </c>
    </row>
    <row r="225" spans="1:7" ht="15">
      <c r="A225" s="3" t="s">
        <v>223</v>
      </c>
      <c r="B225" s="4">
        <v>0</v>
      </c>
      <c r="C225" s="4">
        <v>1</v>
      </c>
      <c r="D225" s="4">
        <v>1</v>
      </c>
      <c r="E225" s="4">
        <v>0</v>
      </c>
      <c r="F225" s="4">
        <f t="shared" si="3"/>
        <v>2</v>
      </c>
      <c r="G225" s="4">
        <v>1435</v>
      </c>
    </row>
    <row r="226" spans="1:7" ht="15">
      <c r="A226" s="3" t="s">
        <v>224</v>
      </c>
      <c r="B226" s="4">
        <v>1</v>
      </c>
      <c r="C226" s="4">
        <v>0</v>
      </c>
      <c r="D226" s="4">
        <v>0</v>
      </c>
      <c r="E226" s="4">
        <v>2</v>
      </c>
      <c r="F226" s="4">
        <f t="shared" si="3"/>
        <v>3</v>
      </c>
      <c r="G226" s="4">
        <v>1808</v>
      </c>
    </row>
    <row r="227" spans="1:7" ht="15">
      <c r="A227" s="5" t="s">
        <v>225</v>
      </c>
      <c r="B227" s="6">
        <v>0</v>
      </c>
      <c r="C227" s="6">
        <v>3</v>
      </c>
      <c r="D227" s="6">
        <v>0</v>
      </c>
      <c r="E227" s="6">
        <v>5</v>
      </c>
      <c r="F227" s="6">
        <f t="shared" si="3"/>
        <v>8</v>
      </c>
      <c r="G227" s="6">
        <v>0</v>
      </c>
    </row>
    <row r="228" spans="1:7" ht="15">
      <c r="A228" s="7" t="s">
        <v>226</v>
      </c>
      <c r="B228" s="8">
        <v>1190</v>
      </c>
      <c r="C228" s="8">
        <v>433</v>
      </c>
      <c r="D228" s="8">
        <v>171</v>
      </c>
      <c r="E228" s="8">
        <v>1860</v>
      </c>
      <c r="F228" s="8">
        <f t="shared" si="3"/>
        <v>3654</v>
      </c>
      <c r="G228" s="8">
        <v>1271115</v>
      </c>
    </row>
    <row r="229" ht="15">
      <c r="A229" s="13" t="s">
        <v>233</v>
      </c>
    </row>
  </sheetData>
  <sheetProtection/>
  <mergeCells count="4">
    <mergeCell ref="A1:G1"/>
    <mergeCell ref="I1:N2"/>
    <mergeCell ref="I3:I4"/>
    <mergeCell ref="J3:M3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6">
      <selection activeCell="D27" sqref="D27"/>
    </sheetView>
  </sheetViews>
  <sheetFormatPr defaultColWidth="9.140625" defaultRowHeight="15"/>
  <cols>
    <col min="2" max="2" width="24.140625" style="0" customWidth="1"/>
    <col min="3" max="3" width="15.57421875" style="0" customWidth="1"/>
    <col min="4" max="4" width="18.7109375" style="0" customWidth="1"/>
    <col min="5" max="5" width="14.7109375" style="0" customWidth="1"/>
  </cols>
  <sheetData>
    <row r="1" ht="15.75" thickBot="1">
      <c r="A1" s="130" t="s">
        <v>946</v>
      </c>
    </row>
    <row r="2" spans="1:5" ht="15">
      <c r="A2" s="172" t="s">
        <v>947</v>
      </c>
      <c r="B2" s="172" t="s">
        <v>948</v>
      </c>
      <c r="C2" s="172" t="s">
        <v>949</v>
      </c>
      <c r="D2" s="172" t="s">
        <v>950</v>
      </c>
      <c r="E2" s="172" t="s">
        <v>901</v>
      </c>
    </row>
    <row r="3" spans="1:5" ht="15">
      <c r="A3" s="173"/>
      <c r="B3" s="173"/>
      <c r="C3" s="173"/>
      <c r="D3" s="173"/>
      <c r="E3" s="173"/>
    </row>
    <row r="4" spans="1:5" ht="15.75" thickBot="1">
      <c r="A4" s="174"/>
      <c r="B4" s="174"/>
      <c r="C4" s="174"/>
      <c r="D4" s="174"/>
      <c r="E4" s="174"/>
    </row>
    <row r="5" spans="1:5" ht="15.75" thickBot="1">
      <c r="A5" s="131">
        <v>1</v>
      </c>
      <c r="B5" s="132" t="s">
        <v>404</v>
      </c>
      <c r="C5" s="133">
        <v>723</v>
      </c>
      <c r="D5" s="133">
        <v>510</v>
      </c>
      <c r="E5" s="134"/>
    </row>
    <row r="6" spans="1:5" ht="15.75" thickBot="1">
      <c r="A6" s="131">
        <v>2</v>
      </c>
      <c r="B6" s="134" t="s">
        <v>426</v>
      </c>
      <c r="C6" s="135">
        <v>3532</v>
      </c>
      <c r="D6" s="133"/>
      <c r="E6" s="133"/>
    </row>
    <row r="7" spans="1:5" ht="15.75" thickBot="1">
      <c r="A7" s="131">
        <v>3</v>
      </c>
      <c r="B7" s="134" t="s">
        <v>571</v>
      </c>
      <c r="C7" s="135">
        <v>2048</v>
      </c>
      <c r="D7" s="133">
        <v>721</v>
      </c>
      <c r="E7" s="133"/>
    </row>
    <row r="8" spans="1:5" ht="15.75" thickBot="1">
      <c r="A8" s="131">
        <v>4</v>
      </c>
      <c r="B8" s="134" t="s">
        <v>607</v>
      </c>
      <c r="C8" s="133">
        <v>816</v>
      </c>
      <c r="D8" s="133"/>
      <c r="E8" s="133"/>
    </row>
    <row r="9" spans="1:5" ht="15.75" thickBot="1">
      <c r="A9" s="131">
        <v>5</v>
      </c>
      <c r="B9" s="134" t="s">
        <v>619</v>
      </c>
      <c r="C9" s="133">
        <v>980</v>
      </c>
      <c r="D9" s="133">
        <v>132</v>
      </c>
      <c r="E9" s="133"/>
    </row>
    <row r="10" spans="1:5" ht="15.75" thickBot="1">
      <c r="A10" s="131">
        <v>6</v>
      </c>
      <c r="B10" s="134" t="s">
        <v>963</v>
      </c>
      <c r="C10" s="133">
        <v>369</v>
      </c>
      <c r="D10" s="133"/>
      <c r="E10" s="133"/>
    </row>
    <row r="11" spans="1:5" ht="15.75" thickBot="1">
      <c r="A11" s="131">
        <v>7</v>
      </c>
      <c r="B11" s="134" t="s">
        <v>666</v>
      </c>
      <c r="C11" s="135">
        <v>1069</v>
      </c>
      <c r="D11" s="133">
        <v>579</v>
      </c>
      <c r="E11" s="133"/>
    </row>
    <row r="12" spans="1:5" ht="15.75" thickBot="1">
      <c r="A12" s="131">
        <v>8</v>
      </c>
      <c r="B12" s="134" t="s">
        <v>698</v>
      </c>
      <c r="C12" s="133">
        <v>986</v>
      </c>
      <c r="D12" s="133"/>
      <c r="E12" s="133"/>
    </row>
    <row r="13" spans="1:5" ht="15.75" thickBot="1">
      <c r="A13" s="131">
        <v>9</v>
      </c>
      <c r="B13" s="134" t="s">
        <v>379</v>
      </c>
      <c r="C13" s="135">
        <v>6829</v>
      </c>
      <c r="D13" s="133"/>
      <c r="E13" s="133"/>
    </row>
    <row r="14" spans="1:5" ht="15.75" thickBot="1">
      <c r="A14" s="131">
        <v>10</v>
      </c>
      <c r="B14" s="134" t="s">
        <v>951</v>
      </c>
      <c r="C14" s="133">
        <v>600</v>
      </c>
      <c r="D14" s="133"/>
      <c r="E14" s="133"/>
    </row>
    <row r="15" spans="1:5" ht="15.75" thickBot="1">
      <c r="A15" s="131">
        <v>11</v>
      </c>
      <c r="B15" s="134" t="s">
        <v>407</v>
      </c>
      <c r="C15" s="133" t="s">
        <v>952</v>
      </c>
      <c r="D15" s="133"/>
      <c r="E15" s="136"/>
    </row>
    <row r="16" spans="1:5" ht="15.75" thickBot="1">
      <c r="A16" s="131">
        <v>12</v>
      </c>
      <c r="B16" s="134" t="s">
        <v>962</v>
      </c>
      <c r="C16" s="135">
        <v>1150</v>
      </c>
      <c r="D16" s="133"/>
      <c r="E16" s="133"/>
    </row>
    <row r="17" spans="1:5" ht="15.75" thickBot="1">
      <c r="A17" s="131">
        <v>13</v>
      </c>
      <c r="B17" s="134" t="s">
        <v>419</v>
      </c>
      <c r="C17" s="135">
        <v>9400</v>
      </c>
      <c r="D17" s="133"/>
      <c r="E17" s="133"/>
    </row>
    <row r="18" spans="1:5" ht="15.75" thickBot="1">
      <c r="A18" s="131">
        <v>14</v>
      </c>
      <c r="B18" s="134" t="s">
        <v>953</v>
      </c>
      <c r="C18" s="135">
        <v>1095</v>
      </c>
      <c r="D18" s="133"/>
      <c r="E18" s="133"/>
    </row>
    <row r="19" spans="1:5" ht="15.75" thickBot="1">
      <c r="A19" s="131">
        <v>15</v>
      </c>
      <c r="B19" s="134" t="s">
        <v>760</v>
      </c>
      <c r="C19" s="133">
        <v>918</v>
      </c>
      <c r="D19" s="133"/>
      <c r="E19" s="133"/>
    </row>
    <row r="20" spans="1:5" ht="15.75" thickBot="1">
      <c r="A20" s="131">
        <v>16</v>
      </c>
      <c r="B20" s="134" t="s">
        <v>766</v>
      </c>
      <c r="C20" s="135">
        <v>1123</v>
      </c>
      <c r="D20" s="133"/>
      <c r="E20" s="133"/>
    </row>
    <row r="21" spans="1:5" ht="15.75" thickBot="1">
      <c r="A21" s="131">
        <v>17</v>
      </c>
      <c r="B21" s="134" t="s">
        <v>463</v>
      </c>
      <c r="C21" s="133">
        <v>812</v>
      </c>
      <c r="D21" s="133"/>
      <c r="E21" s="133"/>
    </row>
    <row r="22" spans="1:5" ht="15.75" thickBot="1">
      <c r="A22" s="131">
        <v>18</v>
      </c>
      <c r="B22" s="134" t="s">
        <v>954</v>
      </c>
      <c r="C22" s="135">
        <v>1500</v>
      </c>
      <c r="D22" s="133"/>
      <c r="E22" s="133"/>
    </row>
    <row r="23" spans="1:5" ht="15.75" thickBot="1">
      <c r="A23" s="131">
        <v>19</v>
      </c>
      <c r="B23" s="134" t="s">
        <v>826</v>
      </c>
      <c r="C23" s="133"/>
      <c r="D23" s="133"/>
      <c r="E23" s="133"/>
    </row>
    <row r="24" spans="1:5" ht="15.75" thickBot="1">
      <c r="A24" s="131">
        <v>20</v>
      </c>
      <c r="B24" s="134" t="s">
        <v>955</v>
      </c>
      <c r="C24" s="135">
        <v>3165</v>
      </c>
      <c r="D24" s="133"/>
      <c r="E24" s="133"/>
    </row>
    <row r="25" spans="1:5" ht="15.75" thickBot="1">
      <c r="A25" s="137">
        <v>21</v>
      </c>
      <c r="B25" s="138" t="s">
        <v>756</v>
      </c>
      <c r="C25" s="139">
        <v>2200</v>
      </c>
      <c r="D25" s="133">
        <v>626</v>
      </c>
      <c r="E25" s="133"/>
    </row>
    <row r="26" spans="1:5" ht="15.75" thickBot="1">
      <c r="A26" s="137">
        <v>22</v>
      </c>
      <c r="B26" s="138" t="s">
        <v>747</v>
      </c>
      <c r="C26" s="139">
        <v>2300</v>
      </c>
      <c r="D26" s="133">
        <v>256</v>
      </c>
      <c r="E26" s="133"/>
    </row>
    <row r="27" spans="1:5" ht="15.75" thickBot="1">
      <c r="A27" s="137">
        <v>23</v>
      </c>
      <c r="B27" s="138" t="s">
        <v>956</v>
      </c>
      <c r="C27" s="139">
        <v>1028</v>
      </c>
      <c r="D27" s="133">
        <v>963</v>
      </c>
      <c r="E27" s="133"/>
    </row>
    <row r="28" spans="1:5" ht="15.75" thickBot="1">
      <c r="A28" s="137">
        <v>24</v>
      </c>
      <c r="B28" s="138" t="s">
        <v>728</v>
      </c>
      <c r="C28" s="139">
        <v>11100</v>
      </c>
      <c r="D28" s="133"/>
      <c r="E28" s="133"/>
    </row>
    <row r="29" spans="1:5" ht="15.75" thickBot="1">
      <c r="A29" s="137">
        <v>25</v>
      </c>
      <c r="B29" s="138" t="s">
        <v>957</v>
      </c>
      <c r="C29" s="139">
        <v>1642</v>
      </c>
      <c r="D29" s="133"/>
      <c r="E29" s="133"/>
    </row>
    <row r="30" spans="1:5" ht="15.75" thickBot="1">
      <c r="A30" s="137">
        <v>26</v>
      </c>
      <c r="B30" s="138" t="s">
        <v>958</v>
      </c>
      <c r="C30" s="140">
        <v>762</v>
      </c>
      <c r="D30" s="133"/>
      <c r="E30" s="133"/>
    </row>
    <row r="31" spans="1:5" ht="15.75" thickBot="1">
      <c r="A31" s="137">
        <v>27</v>
      </c>
      <c r="B31" s="138" t="s">
        <v>959</v>
      </c>
      <c r="C31" s="140">
        <v>994</v>
      </c>
      <c r="D31" s="133"/>
      <c r="E31" s="133"/>
    </row>
    <row r="32" spans="1:5" ht="15.75" thickBot="1">
      <c r="A32" s="131"/>
      <c r="B32" s="138" t="s">
        <v>837</v>
      </c>
      <c r="C32" s="135">
        <v>57141</v>
      </c>
      <c r="D32" s="133"/>
      <c r="E32" s="133"/>
    </row>
    <row r="33" ht="15">
      <c r="A33" s="130" t="s">
        <v>960</v>
      </c>
    </row>
    <row r="34" ht="15">
      <c r="A34" s="130"/>
    </row>
    <row r="35" ht="15">
      <c r="A35" s="130"/>
    </row>
    <row r="36" ht="15">
      <c r="A36" s="130"/>
    </row>
    <row r="37" ht="15">
      <c r="A37" s="130"/>
    </row>
    <row r="38" ht="15">
      <c r="A38" s="130"/>
    </row>
    <row r="39" ht="15">
      <c r="A39" s="130"/>
    </row>
    <row r="40" ht="15">
      <c r="A40" s="130"/>
    </row>
    <row r="41" ht="15">
      <c r="A41" s="130"/>
    </row>
    <row r="42" ht="15">
      <c r="A42" s="130"/>
    </row>
    <row r="43" ht="15">
      <c r="A43" s="130"/>
    </row>
    <row r="44" ht="15">
      <c r="A44" s="130"/>
    </row>
    <row r="45" ht="15">
      <c r="A45" s="130"/>
    </row>
    <row r="46" ht="15">
      <c r="A46" s="130"/>
    </row>
    <row r="47" ht="15">
      <c r="A47" s="130"/>
    </row>
    <row r="48" ht="15">
      <c r="A48" s="130"/>
    </row>
    <row r="49" ht="15">
      <c r="A49" s="130"/>
    </row>
    <row r="50" ht="15">
      <c r="A50" s="130"/>
    </row>
    <row r="51" ht="15">
      <c r="A51" s="130" t="s">
        <v>961</v>
      </c>
    </row>
  </sheetData>
  <sheetProtection/>
  <mergeCells count="5">
    <mergeCell ref="D2:D4"/>
    <mergeCell ref="A2:A4"/>
    <mergeCell ref="C2:C4"/>
    <mergeCell ref="E2:E4"/>
    <mergeCell ref="B2:B4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inacio</dc:creator>
  <cp:keywords/>
  <dc:description/>
  <cp:lastModifiedBy>inacio</cp:lastModifiedBy>
  <dcterms:created xsi:type="dcterms:W3CDTF">2014-08-02T15:05:56Z</dcterms:created>
  <dcterms:modified xsi:type="dcterms:W3CDTF">2014-08-12T18:12:11Z</dcterms:modified>
  <cp:category/>
  <cp:version/>
  <cp:contentType/>
  <cp:contentStatus/>
</cp:coreProperties>
</file>